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BOŽANA\Izvještaj o izvršenju Financijskog plana\2026-06 Polugodišnji izvještaj o izvršenju\"/>
    </mc:Choice>
  </mc:AlternateContent>
  <xr:revisionPtr revIDLastSave="0" documentId="13_ncr:1_{A673D7EB-131A-4EFF-89F4-0AEB48161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2" r:id="rId1"/>
    <sheet name="RAČUN PRIHODA I RASHODA" sheetId="1" r:id="rId2"/>
    <sheet name="RASHODI I PRIHODI PREMA IZVORU " sheetId="3" r:id="rId3"/>
    <sheet name="RASHODI PREMA FUNKC.KLASIF." sheetId="4" r:id="rId4"/>
    <sheet name="RAČUN FINANCIRANJA" sheetId="6" r:id="rId5"/>
    <sheet name="RAČUN FINAN.PREMA IZVORIMA FIN." sheetId="7" r:id="rId6"/>
    <sheet name="PROGRAMSKA KLASIFIKACIJA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  <c r="G27" i="2"/>
  <c r="G26" i="2"/>
  <c r="G25" i="2"/>
  <c r="G24" i="2"/>
  <c r="E17" i="2"/>
  <c r="D17" i="2"/>
  <c r="F17" i="2"/>
  <c r="C17" i="2"/>
  <c r="H16" i="2"/>
  <c r="G16" i="2"/>
  <c r="H15" i="2"/>
  <c r="G15" i="2"/>
  <c r="H14" i="2"/>
  <c r="G14" i="2"/>
  <c r="H13" i="2"/>
  <c r="G13" i="2"/>
  <c r="H12" i="2"/>
  <c r="G12" i="2"/>
  <c r="G17" i="2" l="1"/>
  <c r="H9" i="4" l="1"/>
  <c r="H8" i="4"/>
  <c r="H7" i="4"/>
  <c r="G9" i="4"/>
  <c r="G8" i="4"/>
  <c r="G7" i="4"/>
  <c r="H47" i="3"/>
  <c r="H45" i="3"/>
  <c r="H44" i="3"/>
  <c r="H38" i="3"/>
  <c r="H37" i="3"/>
  <c r="H36" i="3"/>
  <c r="H35" i="3"/>
  <c r="H34" i="3"/>
  <c r="H33" i="3"/>
  <c r="H32" i="3"/>
  <c r="H31" i="3"/>
  <c r="H30" i="3"/>
  <c r="H29" i="3"/>
  <c r="H28" i="3"/>
  <c r="G47" i="3"/>
  <c r="G44" i="3"/>
  <c r="G35" i="3"/>
  <c r="G34" i="3"/>
  <c r="G33" i="3"/>
  <c r="G32" i="3"/>
  <c r="G31" i="3"/>
  <c r="G30" i="3"/>
  <c r="G29" i="3"/>
  <c r="G28" i="3"/>
  <c r="H17" i="3"/>
  <c r="H16" i="3"/>
  <c r="H15" i="3"/>
  <c r="H14" i="3"/>
  <c r="H13" i="3"/>
  <c r="H12" i="3"/>
  <c r="H11" i="3"/>
  <c r="H10" i="3"/>
  <c r="H9" i="3"/>
  <c r="H8" i="3"/>
  <c r="H7" i="3"/>
  <c r="G15" i="3"/>
  <c r="G14" i="3"/>
  <c r="G13" i="3"/>
  <c r="G12" i="3"/>
  <c r="G11" i="3"/>
  <c r="G10" i="3"/>
  <c r="G9" i="3"/>
  <c r="G8" i="3"/>
  <c r="G7" i="3"/>
  <c r="H26" i="1"/>
  <c r="H25" i="1"/>
  <c r="H22" i="1"/>
  <c r="H21" i="1"/>
  <c r="H20" i="1"/>
  <c r="H19" i="1"/>
  <c r="H18" i="1"/>
  <c r="G26" i="1"/>
  <c r="G25" i="1"/>
  <c r="G22" i="1"/>
  <c r="G21" i="1"/>
  <c r="G20" i="1"/>
  <c r="G19" i="1"/>
  <c r="G12" i="1"/>
  <c r="G11" i="1"/>
  <c r="G10" i="1"/>
  <c r="G9" i="1"/>
  <c r="G8" i="1"/>
  <c r="G7" i="1"/>
  <c r="G6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<sst xmlns="http://schemas.openxmlformats.org/spreadsheetml/2006/main" count="1106" uniqueCount="407">
  <si>
    <t>Konto</t>
  </si>
  <si>
    <t>Naziv</t>
  </si>
  <si>
    <t>6</t>
  </si>
  <si>
    <t>Prihodi poslovanja</t>
  </si>
  <si>
    <t>63</t>
  </si>
  <si>
    <t>Pomoći iz inozemstva i od subjekata unutar općeg proračuna</t>
  </si>
  <si>
    <t>65</t>
  </si>
  <si>
    <t>Prihodi od upravnih i administrativnih pristojbi, pristojbi po posebnim propisima i naknada</t>
  </si>
  <si>
    <t>66</t>
  </si>
  <si>
    <t>Prihodi od prodaje proizvoda i robe te pruženih usluga i prihodi od donacija te povrati po protestiranim jamstvima</t>
  </si>
  <si>
    <t>67</t>
  </si>
  <si>
    <t>Prihodi iz nadležnog proračuna i od HZZO-a temeljem ugovornih obveza</t>
  </si>
  <si>
    <t>68</t>
  </si>
  <si>
    <t>Kazne, upravne mjere i ostali prihodi</t>
  </si>
  <si>
    <t>IZVORNI PLAN</t>
  </si>
  <si>
    <t>TEKUĆI PLAN</t>
  </si>
  <si>
    <t>IZVRŠENJE 1.-6.2026.</t>
  </si>
  <si>
    <t>6=5/2*100</t>
  </si>
  <si>
    <t>7=5/4*100</t>
  </si>
  <si>
    <t>Oznaka</t>
  </si>
  <si>
    <t>Izvor fin.</t>
  </si>
  <si>
    <t>SVEUKUPNO</t>
  </si>
  <si>
    <t>3</t>
  </si>
  <si>
    <t>Rashodi poslovanja</t>
  </si>
  <si>
    <t>31</t>
  </si>
  <si>
    <t>Rashodi za zaposlene</t>
  </si>
  <si>
    <t>32</t>
  </si>
  <si>
    <t>Materijalni rashodi</t>
  </si>
  <si>
    <t>34</t>
  </si>
  <si>
    <t>Financijski rashodi</t>
  </si>
  <si>
    <t>37</t>
  </si>
  <si>
    <t>Naknade građanima i kućanstvima na temelju osiguranja i druge naknade</t>
  </si>
  <si>
    <t>38</t>
  </si>
  <si>
    <t>Rashodi za donacije, kazne, naknade šteta i kapitalne pomoći</t>
  </si>
  <si>
    <t>4</t>
  </si>
  <si>
    <t>Rashodi za nabavu nefinancijske imovine</t>
  </si>
  <si>
    <t>42</t>
  </si>
  <si>
    <t>Rashodi za nabavu proizvedene dugotrajne imovine</t>
  </si>
  <si>
    <t>IZVRŠENJE 1.-6.2025.</t>
  </si>
  <si>
    <t xml:space="preserve"> RAČUN PRIHODA I RASHODA </t>
  </si>
  <si>
    <t xml:space="preserve">IZVJEŠTAJ O PRIHODIMA I RASHODIMA PREMA EKONOMSKOJ KLASIFIKACIJI </t>
  </si>
  <si>
    <t>1</t>
  </si>
  <si>
    <t>OPĆI PRIHODI I PRIMICI</t>
  </si>
  <si>
    <t>11</t>
  </si>
  <si>
    <t>VLASTITI PRIHODI</t>
  </si>
  <si>
    <t>VLASTITI PRIHODI - PRORAČUNSKI KORISNICI</t>
  </si>
  <si>
    <t>PRIHODI ZA POSEBNE NAMJENE</t>
  </si>
  <si>
    <t>41</t>
  </si>
  <si>
    <t>PRIHODI ZA DECENTRALIZIRANE FUNKCIJE</t>
  </si>
  <si>
    <t>44</t>
  </si>
  <si>
    <t>PRIHODI ZA POSEBNE NAMJENE - PRORAČUNSKI KORISNICI</t>
  </si>
  <si>
    <t>5</t>
  </si>
  <si>
    <t>POMOĆI</t>
  </si>
  <si>
    <t>50</t>
  </si>
  <si>
    <t>POMOĆI IZ DRŽAVNOG PRORAČUNA</t>
  </si>
  <si>
    <t>56</t>
  </si>
  <si>
    <t>FONDOVI EU</t>
  </si>
  <si>
    <t>57</t>
  </si>
  <si>
    <t>POMOĆI - PRORAČUNSKI KORISNICI</t>
  </si>
  <si>
    <t>DONACIJE</t>
  </si>
  <si>
    <t>62</t>
  </si>
  <si>
    <t>DONACIJE - PRORAČUNSKI KORISNICI</t>
  </si>
  <si>
    <t>7</t>
  </si>
  <si>
    <t>PRIHODI OD PRODAJE ILI ZAMJENE NEFINANCIJSKE IMOVINE I NAKNADE S NASLOVA OSIGURANJA</t>
  </si>
  <si>
    <t>73</t>
  </si>
  <si>
    <t>PRIHODI OD PRODAJE NEFIN. IMOVINE I NAKNADA OD OSIGURANJA - PROR. KORISNICI</t>
  </si>
  <si>
    <t>IZVJEŠTAJ O PRIHODIMA I RASHODIMA PREMA IZVORIMA FINANCIRANJA</t>
  </si>
  <si>
    <t>9</t>
  </si>
  <si>
    <t>PRENESENA SREDSTVA IZ PRETHODNE GODINE</t>
  </si>
  <si>
    <t>93</t>
  </si>
  <si>
    <t>VIŠAK - VLASTITI PRIHODI</t>
  </si>
  <si>
    <t>94</t>
  </si>
  <si>
    <t>VIŠAK - PRIHODI ZA POSEBNE NAMJENE</t>
  </si>
  <si>
    <t>95</t>
  </si>
  <si>
    <t>VIŠAK - PRIHODI OD POMOĆI</t>
  </si>
  <si>
    <t>96</t>
  </si>
  <si>
    <t>VIŠAK - DONACIJE</t>
  </si>
  <si>
    <t>UKUPNI PRIHODI</t>
  </si>
  <si>
    <t>UKUPNI RASHODI</t>
  </si>
  <si>
    <t>Funk. klas: 0</t>
  </si>
  <si>
    <t>Javnost</t>
  </si>
  <si>
    <t>Funk. klas: 09</t>
  </si>
  <si>
    <t>OBRAZOVANJE</t>
  </si>
  <si>
    <t>IZVJEŠTAJ O RASHODIMA PREMA FUNKCIJSKOJ KLASIFIKACIJI</t>
  </si>
  <si>
    <t>2</t>
  </si>
  <si>
    <t>1137</t>
  </si>
  <si>
    <t>PROGRAM ZAKONSKOG STANDARDA - DECENTRALIZIRANE FUNKCIJE</t>
  </si>
  <si>
    <t>A113701</t>
  </si>
  <si>
    <t>PROGRAMSKA DJELATNOST OSNOVNIH ŠKOLA GRADA</t>
  </si>
  <si>
    <t>Izvor: 4</t>
  </si>
  <si>
    <t>Izvor: 41</t>
  </si>
  <si>
    <t>K113703</t>
  </si>
  <si>
    <t>ULAGANJA NA NEFINANCIJSKOJ IMOVINI OSNOVNIH ŠKOLA</t>
  </si>
  <si>
    <t>1138</t>
  </si>
  <si>
    <t>PROGRAM STANDARDA IZNAD DRŽAVNOG STANDARDA - ŠIRE JAVNE POTREBE</t>
  </si>
  <si>
    <t>A113801</t>
  </si>
  <si>
    <t>PROGRAM PRODUŽENOG BORAVKA I CJELODNEVNOG ODGOJNO - OBRAZOVANOG RADA</t>
  </si>
  <si>
    <t>Izvor: 1</t>
  </si>
  <si>
    <t>Izvor: 11</t>
  </si>
  <si>
    <t>Izvor: 44</t>
  </si>
  <si>
    <t>A113804</t>
  </si>
  <si>
    <t>PROGRAM RADA S DAROVITIM UČENICIMA</t>
  </si>
  <si>
    <t>A113810</t>
  </si>
  <si>
    <t>PROGRAM STVARALAŠTVA</t>
  </si>
  <si>
    <t>A113811</t>
  </si>
  <si>
    <t>OSTALE AKTIVNOSTI</t>
  </si>
  <si>
    <t>A113814</t>
  </si>
  <si>
    <t>FAKULTATIVNI PREDMET "MOJA RIJEKA"</t>
  </si>
  <si>
    <t>A113821</t>
  </si>
  <si>
    <t>GRAĐANSKI ODGOJ I OBRAZOVANJE</t>
  </si>
  <si>
    <t>A113825</t>
  </si>
  <si>
    <t>ZDRAVSTVENI ODGOJ I OBRAZOVANJE</t>
  </si>
  <si>
    <t>A113828</t>
  </si>
  <si>
    <t>RINOVATORI</t>
  </si>
  <si>
    <t>1139</t>
  </si>
  <si>
    <t>OSTALE PROGRAMSKE AKTIVNOSTI OSNOVNIH ŠKOLA</t>
  </si>
  <si>
    <t>A113901</t>
  </si>
  <si>
    <t>Izvor: 3</t>
  </si>
  <si>
    <t>Izvor: 31</t>
  </si>
  <si>
    <t>Izvor: 5</t>
  </si>
  <si>
    <t>Izvor: 50</t>
  </si>
  <si>
    <t>Izvor: 6</t>
  </si>
  <si>
    <t>Izvor: 62</t>
  </si>
  <si>
    <t>Izvor: 7</t>
  </si>
  <si>
    <t>Izvor: 73</t>
  </si>
  <si>
    <t>Izvor: 9</t>
  </si>
  <si>
    <t>Izvor: 93</t>
  </si>
  <si>
    <t>Izvor: 94</t>
  </si>
  <si>
    <t>Izvor: 95</t>
  </si>
  <si>
    <t>Izvor: 96</t>
  </si>
  <si>
    <t>A113913</t>
  </si>
  <si>
    <t>UDŽBENICI ZA UČENIKE OSNOVNIH ŠKOLA</t>
  </si>
  <si>
    <t>A113914</t>
  </si>
  <si>
    <t>ODGOJNO - OBRAZOVNO, ADMINISTRATIVNO I TEHNIČKO OSOBLJE</t>
  </si>
  <si>
    <t>A113922</t>
  </si>
  <si>
    <t>PREHRANA UČENIKA OSNOVNIH ŠKOLA</t>
  </si>
  <si>
    <t>K113902</t>
  </si>
  <si>
    <t>PROIZVEDENA DUGOTRAJNA IMOVINA OSNOVNIH ŠKOLA</t>
  </si>
  <si>
    <t>1409</t>
  </si>
  <si>
    <t>EUROPSKI PROJEKTI</t>
  </si>
  <si>
    <t>T140908</t>
  </si>
  <si>
    <t>RINKLUZIJA8 - RIJEČKI MODEL PODRŠKE UČENICIMA S TEŠKOĆAMA - EU</t>
  </si>
  <si>
    <t>Izvor: 56</t>
  </si>
  <si>
    <t>T140911</t>
  </si>
  <si>
    <t>NASTAVAK RAZVOJA DJECE I MLADIH KROZ STEM PODRUČJE - NARASTEM - EU</t>
  </si>
  <si>
    <t>RAČUN PRIHOD I RASHODA</t>
  </si>
  <si>
    <t xml:space="preserve">RAČUN PRIHODA I RASHODA </t>
  </si>
  <si>
    <t>OPĆI DIO</t>
  </si>
  <si>
    <t>SAŽETAK RAČUNA PRIHODA I RASHODA I RAČUN FINANCIRANJA</t>
  </si>
  <si>
    <t>RAČUN PRIHODA I RASHODA</t>
  </si>
  <si>
    <t>OSNOVNE ŠKOLE VLADIMIR GORATAN ZA 2026. GODINU</t>
  </si>
  <si>
    <t xml:space="preserve">POLUGODIŠNJI IZVJEŠTAJ O IZVRŠENJU FINANCIJSKOG PLANA </t>
  </si>
  <si>
    <t>UKUPNI PRIHOD</t>
  </si>
  <si>
    <t>RAZLIKA - VIŠAK/MANJAK</t>
  </si>
  <si>
    <t>UKUPNI RASHOD</t>
  </si>
  <si>
    <t xml:space="preserve"> RAČUN FINANCIRANJA</t>
  </si>
  <si>
    <t xml:space="preserve">IZVJEŠTAJ RAČUNA FINANCIRANJA PREMA EKONOMSKOJ KLASIFIKACIJI </t>
  </si>
  <si>
    <t>BROJČANA OZNAKA I NAZIV</t>
  </si>
  <si>
    <t xml:space="preserve">IZVRŠENJE 
1.-6.2025. </t>
  </si>
  <si>
    <t>IZVORNI PLAN ILI REBALANS 2026.*</t>
  </si>
  <si>
    <t>TEKUĆI PLAN 2026.*</t>
  </si>
  <si>
    <t xml:space="preserve">IZVRŠENJE 
1.-6.2026. </t>
  </si>
  <si>
    <t>INDEKS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</si>
  <si>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</si>
  <si>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</si>
  <si>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</si>
  <si>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</si>
  <si>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</si>
  <si>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</si>
  <si>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</si>
  <si>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</si>
  <si>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</si>
  <si>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…</t>
  </si>
  <si>
    <t>IZVJEŠTAJ RAČUNA FINANCIRANJA PREMA IZVORIMA FINANCIRANJA</t>
  </si>
  <si>
    <t>UKUPNO PRIMICI</t>
  </si>
  <si>
    <t>1 Opći prihodi i primici</t>
  </si>
  <si>
    <t>11 Opći prihodi i primici</t>
  </si>
  <si>
    <t>12 Sredstva učešća za pomoći</t>
  </si>
  <si>
    <t>2 Doprinosi</t>
  </si>
  <si>
    <t>21 Doprinosi za mirovinsko osiguranje</t>
  </si>
  <si>
    <t>3 Vlastiti prihodi</t>
  </si>
  <si>
    <t>31 Vlastiti prihodi</t>
  </si>
  <si>
    <t xml:space="preserve">UKUPNO IZDACI </t>
  </si>
  <si>
    <t>A.RAČUN PRIHODA I RASHODA</t>
  </si>
  <si>
    <t>B. RAČUN ZADUŽIVANJA/FINACIRANJA</t>
  </si>
  <si>
    <t xml:space="preserve">Primici od financijske imovine </t>
  </si>
  <si>
    <t>NETO ZADUŽIVANJE/FINANCIRANJE</t>
  </si>
  <si>
    <t>C. PRENESENI VIŠAK I MANJAK IZ PRETHODNIH GODINA</t>
  </si>
  <si>
    <t>Preneseni višak iz prethodnih godina</t>
  </si>
  <si>
    <t>Preneseni manjak iz prethodnih godina</t>
  </si>
  <si>
    <t>VIŠAK/MANJAK+NETO ZADUŽIVANJA/FINANCIRANJE+PRENESENI VIŠAK-MANJAK</t>
  </si>
  <si>
    <t>4=3/2*100</t>
  </si>
  <si>
    <t>Ostale naknade troškova zaposlenima</t>
  </si>
  <si>
    <t>Službena, radna i zaštitna odjeća i obuća</t>
  </si>
  <si>
    <t>Ostali nespomenuti rashodi poslovanja</t>
  </si>
  <si>
    <t>4,51%</t>
  </si>
  <si>
    <t>55,97%</t>
  </si>
  <si>
    <t>57,51%</t>
  </si>
  <si>
    <t>45,08%</t>
  </si>
  <si>
    <t>30,11%</t>
  </si>
  <si>
    <t>66,30%</t>
  </si>
  <si>
    <t>59,76%</t>
  </si>
  <si>
    <t>24,76%</t>
  </si>
  <si>
    <t>100,00%</t>
  </si>
  <si>
    <t>26,25%</t>
  </si>
  <si>
    <t>49,80%</t>
  </si>
  <si>
    <t>44,17%</t>
  </si>
  <si>
    <t>45,11%</t>
  </si>
  <si>
    <t>53,40%</t>
  </si>
  <si>
    <t>21,66%</t>
  </si>
  <si>
    <t>0,07%</t>
  </si>
  <si>
    <t>14,67%</t>
  </si>
  <si>
    <t>52,40%</t>
  </si>
  <si>
    <t>Izvor: 57</t>
  </si>
  <si>
    <t>15,86%</t>
  </si>
  <si>
    <t>44,86%</t>
  </si>
  <si>
    <t>30,15%</t>
  </si>
  <si>
    <t>54,61%</t>
  </si>
  <si>
    <t>54,69%</t>
  </si>
  <si>
    <t>Plaće za posebne uvjete rada</t>
  </si>
  <si>
    <t>83,20%</t>
  </si>
  <si>
    <t>56,24%</t>
  </si>
  <si>
    <t>196,88%</t>
  </si>
  <si>
    <t>105,99%</t>
  </si>
  <si>
    <t>301,78%</t>
  </si>
  <si>
    <t>115,53%</t>
  </si>
  <si>
    <t>21,56%</t>
  </si>
  <si>
    <t>23,53%</t>
  </si>
  <si>
    <t>30,35%</t>
  </si>
  <si>
    <t>2,09%</t>
  </si>
  <si>
    <t>21,11%</t>
  </si>
  <si>
    <t>19,53%</t>
  </si>
  <si>
    <t>3,69%</t>
  </si>
  <si>
    <t>21,75%</t>
  </si>
  <si>
    <t>IZVRŠENJE 01.01.-30.06.2026.</t>
  </si>
  <si>
    <t>IZVORNI</t>
  </si>
  <si>
    <t>52,99%</t>
  </si>
  <si>
    <t>51,67%</t>
  </si>
  <si>
    <t>51,09%</t>
  </si>
  <si>
    <t>321</t>
  </si>
  <si>
    <t>Naknade troškova zaposlenima</t>
  </si>
  <si>
    <t>51,40%</t>
  </si>
  <si>
    <t>3211</t>
  </si>
  <si>
    <t>Službena putovanja</t>
  </si>
  <si>
    <t>58,40%</t>
  </si>
  <si>
    <t>3213</t>
  </si>
  <si>
    <t>Stručno usavršavanje zaposlenika</t>
  </si>
  <si>
    <t>27,00%</t>
  </si>
  <si>
    <t>3214</t>
  </si>
  <si>
    <t>56,67%</t>
  </si>
  <si>
    <t>322</t>
  </si>
  <si>
    <t>Rashodi za materijal i energiju</t>
  </si>
  <si>
    <t>41,80%</t>
  </si>
  <si>
    <t>3221</t>
  </si>
  <si>
    <t>Uredski materijal i ostali materijalni rashodi</t>
  </si>
  <si>
    <t>51,53%</t>
  </si>
  <si>
    <t>3222</t>
  </si>
  <si>
    <t>Materijal i sirovine</t>
  </si>
  <si>
    <t>102,19%</t>
  </si>
  <si>
    <t>3223</t>
  </si>
  <si>
    <t>Energija</t>
  </si>
  <si>
    <t>43,78%</t>
  </si>
  <si>
    <t>3224</t>
  </si>
  <si>
    <t>Materijal i dijelovi za tekuće i investicijsko održavanje</t>
  </si>
  <si>
    <t>11,43%</t>
  </si>
  <si>
    <t>3225</t>
  </si>
  <si>
    <t>Sitni inventar i auto gume</t>
  </si>
  <si>
    <t>3227</t>
  </si>
  <si>
    <t>323</t>
  </si>
  <si>
    <t>Rashodi za usluge</t>
  </si>
  <si>
    <t>78,12%</t>
  </si>
  <si>
    <t>3231</t>
  </si>
  <si>
    <t>Usluge telefona, pošte i prijevoza</t>
  </si>
  <si>
    <t>58,10%</t>
  </si>
  <si>
    <t>3232</t>
  </si>
  <si>
    <t>Usluge tekućeg i investicijskog održavanja</t>
  </si>
  <si>
    <t>172,50%</t>
  </si>
  <si>
    <t>3233</t>
  </si>
  <si>
    <t>Usluge promidžbe i informiranja</t>
  </si>
  <si>
    <t>3234</t>
  </si>
  <si>
    <t>Komunalne usluge</t>
  </si>
  <si>
    <t>74,99%</t>
  </si>
  <si>
    <t>3235</t>
  </si>
  <si>
    <t>Zakupnine i najamnine</t>
  </si>
  <si>
    <t>62,13%</t>
  </si>
  <si>
    <t>3236</t>
  </si>
  <si>
    <t>Zdravstvene i veterinarske usluge</t>
  </si>
  <si>
    <t>87,19%</t>
  </si>
  <si>
    <t>3237</t>
  </si>
  <si>
    <t>Intelektualne i osobne usluge</t>
  </si>
  <si>
    <t>51,59%</t>
  </si>
  <si>
    <t>3238</t>
  </si>
  <si>
    <t>Računalne usluge</t>
  </si>
  <si>
    <t>91,13%</t>
  </si>
  <si>
    <t>3239</t>
  </si>
  <si>
    <t>Ostale usluge</t>
  </si>
  <si>
    <t>96,72%</t>
  </si>
  <si>
    <t>329</t>
  </si>
  <si>
    <t>52,56%</t>
  </si>
  <si>
    <t>3292</t>
  </si>
  <si>
    <t>Premije osiguranja</t>
  </si>
  <si>
    <t>130,00%</t>
  </si>
  <si>
    <t>3293</t>
  </si>
  <si>
    <t>Reprezentacija</t>
  </si>
  <si>
    <t>3294</t>
  </si>
  <si>
    <t>Članarine i norme</t>
  </si>
  <si>
    <t>52,00%</t>
  </si>
  <si>
    <t>3295</t>
  </si>
  <si>
    <t>Pristojbe i naknade</t>
  </si>
  <si>
    <t>3296</t>
  </si>
  <si>
    <t>Troškovi sudskih postupaka</t>
  </si>
  <si>
    <t>3299</t>
  </si>
  <si>
    <t>55,15%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</si>
  <si>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</si>
  <si>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</si>
  <si>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</si>
  <si>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</si>
  <si>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</si>
  <si>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</si>
  <si>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6,76%</t>
  </si>
  <si>
    <t>422</t>
  </si>
  <si>
    <t>Postrojenja i oprema</t>
  </si>
  <si>
    <t>4227</t>
  </si>
  <si>
    <t>Uređaji, strojevi i oprema za ostale namjene</t>
  </si>
  <si>
    <t>311</t>
  </si>
  <si>
    <t>Plaće (Bruto)</t>
  </si>
  <si>
    <t>40,88%</t>
  </si>
  <si>
    <t>3111</t>
  </si>
  <si>
    <t>Plaće za redovan rad</t>
  </si>
  <si>
    <t>43,56%</t>
  </si>
  <si>
    <t>3113</t>
  </si>
  <si>
    <t>Plaće za prekovremeni rad</t>
  </si>
  <si>
    <t>2,54%</t>
  </si>
  <si>
    <t>312</t>
  </si>
  <si>
    <t>Ostali rashodi za zaposlene</t>
  </si>
  <si>
    <t>52,86%</t>
  </si>
  <si>
    <t>3121</t>
  </si>
  <si>
    <t>313</t>
  </si>
  <si>
    <t>Doprinosi na plaće</t>
  </si>
  <si>
    <t>70,78%</t>
  </si>
  <si>
    <t>3132</t>
  </si>
  <si>
    <t>Doprinosi za obvezno zdravstveno osiguranje</t>
  </si>
  <si>
    <t>3212</t>
  </si>
  <si>
    <t>Naknade za prijevoz, za rad na terenu i odvojeni život</t>
  </si>
  <si>
    <t>70,09%</t>
  </si>
  <si>
    <t>80,74%</t>
  </si>
  <si>
    <t>30,04%</t>
  </si>
  <si>
    <t>14,87%</t>
  </si>
  <si>
    <t>68,35%</t>
  </si>
  <si>
    <t>75,33%</t>
  </si>
  <si>
    <t>45,09%</t>
  </si>
  <si>
    <t>0,11%</t>
  </si>
  <si>
    <t>0,69%</t>
  </si>
  <si>
    <t>135,87%</t>
  </si>
  <si>
    <t>102,88%</t>
  </si>
  <si>
    <t>33,50%</t>
  </si>
  <si>
    <t>109,84%</t>
  </si>
  <si>
    <t>381</t>
  </si>
  <si>
    <t>Tekuće donacije</t>
  </si>
  <si>
    <t>3812</t>
  </si>
  <si>
    <t>Tekuće donacije u naravi</t>
  </si>
  <si>
    <t>53,72%</t>
  </si>
  <si>
    <t>107,45%</t>
  </si>
  <si>
    <t>54,68%</t>
  </si>
  <si>
    <t>25,00%</t>
  </si>
  <si>
    <t>84,35%</t>
  </si>
  <si>
    <t>7,50%</t>
  </si>
  <si>
    <t>372</t>
  </si>
  <si>
    <t>Ostale naknade građanima i kućanstvima iz proračuna</t>
  </si>
  <si>
    <t>3722</t>
  </si>
  <si>
    <t>Naknade građanima i kućanstvima u naravi</t>
  </si>
  <si>
    <t>424</t>
  </si>
  <si>
    <t>Knjige, umjetnička djela i ostale izložbene vrijednosti</t>
  </si>
  <si>
    <t>4241</t>
  </si>
  <si>
    <t>Knjige</t>
  </si>
  <si>
    <t>54,15%</t>
  </si>
  <si>
    <t>53,87%</t>
  </si>
  <si>
    <t>75,68%</t>
  </si>
  <si>
    <t>3114</t>
  </si>
  <si>
    <t>35,47%</t>
  </si>
  <si>
    <t>60,46%</t>
  </si>
  <si>
    <t>54,26%</t>
  </si>
  <si>
    <t>77,01%</t>
  </si>
  <si>
    <t>50,40%</t>
  </si>
  <si>
    <t>4221</t>
  </si>
  <si>
    <t>Uredska oprema i namještaj</t>
  </si>
  <si>
    <t>4226</t>
  </si>
  <si>
    <t>Sportska i glazbena oprema</t>
  </si>
  <si>
    <t>4223</t>
  </si>
  <si>
    <t>Oprema za održavanje i zaštitu</t>
  </si>
  <si>
    <t>65,90%</t>
  </si>
  <si>
    <t>218,22%</t>
  </si>
  <si>
    <t>38,91%</t>
  </si>
  <si>
    <t>7,15%</t>
  </si>
  <si>
    <t>26,35%</t>
  </si>
  <si>
    <t>10,34%</t>
  </si>
  <si>
    <t>22,93%</t>
  </si>
  <si>
    <t>9,75%</t>
  </si>
  <si>
    <t>18,55%</t>
  </si>
  <si>
    <t>23,11%</t>
  </si>
  <si>
    <t>22,91%</t>
  </si>
  <si>
    <t>28,77%</t>
  </si>
  <si>
    <t>22,19%</t>
  </si>
  <si>
    <t>1,54%</t>
  </si>
  <si>
    <t>12,85%</t>
  </si>
  <si>
    <t>1.</t>
  </si>
  <si>
    <t xml:space="preserve">IZVJEŠTAJ O PROGRAMSKA KLASIFIKACIJA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</si>
</sst>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#####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2"/>
      <color indexed="8"/>
      <name val="Arial"/>
      <family val="2"/>
      <charset val="238"/>
    </font>
    <font>
      <b/>
      <sz val="11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DDEBF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3" borderId="0" xfId="0" applyFill="1"/>
    <xf numFmtId="164" fontId="0" fillId="3" borderId="0" xfId="0" applyNumberFormat="1" applyFill="1" applyAlignment="1">
      <alignment horizontal="right"/>
    </xf>
    <xf numFmtId="164" fontId="0" fillId="0" borderId="0" xfId="0" applyNumberFormat="1" applyAlignment="1">
      <alignment horizontal="right"/>
    </xf>
    <xf numFmtId="0" fontId="2" fillId="2" borderId="2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10" fontId="0" fillId="3" borderId="0" xfId="0" applyNumberFormat="1" applyFill="1" applyAlignment="1">
      <alignment horizontal="right"/>
    </xf>
    <xf numFmtId="10" fontId="0" fillId="0" borderId="0" xfId="0" applyNumberFormat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1" fontId="2" fillId="2" borderId="1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0" xfId="0" applyFont="1" applyFill="1" applyBorder="1" applyAlignment="1">
      <alignment horizontal="center"/>
    </xf>
    <xf numFmtId="10" fontId="5" fillId="2" borderId="2" xfId="0" applyNumberFormat="1" applyFont="1" applyFill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4" fontId="0" fillId="0" borderId="0" xfId="0" applyNumberFormat="1"/>
    <xf numFmtId="10" fontId="0" fillId="0" borderId="0" xfId="0" applyNumberForma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4" borderId="6" xfId="0" quotePrefix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left" vertical="center" wrapText="1"/>
    </xf>
    <xf numFmtId="3" fontId="7" fillId="5" borderId="6" xfId="0" applyNumberFormat="1" applyFont="1" applyFill="1" applyBorder="1" applyAlignment="1">
      <alignment horizontal="right"/>
    </xf>
    <xf numFmtId="0" fontId="0" fillId="0" borderId="6" xfId="0" applyBorder="1"/>
    <xf numFmtId="0" fontId="10" fillId="5" borderId="6" xfId="0" applyFont="1" applyFill="1" applyBorder="1" applyAlignment="1">
      <alignment horizontal="left" vertical="center" wrapText="1"/>
    </xf>
    <xf numFmtId="0" fontId="10" fillId="5" borderId="6" xfId="0" quotePrefix="1" applyFont="1" applyFill="1" applyBorder="1" applyAlignment="1">
      <alignment horizontal="left" vertical="center"/>
    </xf>
    <xf numFmtId="0" fontId="10" fillId="5" borderId="6" xfId="0" quotePrefix="1" applyFont="1" applyFill="1" applyBorder="1" applyAlignment="1">
      <alignment horizontal="left" vertical="center" wrapText="1"/>
    </xf>
    <xf numFmtId="0" fontId="11" fillId="5" borderId="6" xfId="0" quotePrefix="1" applyFont="1" applyFill="1" applyBorder="1" applyAlignment="1">
      <alignment horizontal="left" vertical="center"/>
    </xf>
    <xf numFmtId="0" fontId="11" fillId="5" borderId="6" xfId="0" quotePrefix="1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vertical="center" wrapText="1"/>
    </xf>
    <xf numFmtId="3" fontId="7" fillId="5" borderId="6" xfId="0" applyNumberFormat="1" applyFont="1" applyFill="1" applyBorder="1" applyAlignment="1">
      <alignment horizontal="right" wrapText="1"/>
    </xf>
    <xf numFmtId="0" fontId="10" fillId="5" borderId="6" xfId="0" applyFont="1" applyFill="1" applyBorder="1" applyAlignment="1">
      <alignment horizontal="left" vertical="center"/>
    </xf>
    <xf numFmtId="0" fontId="11" fillId="5" borderId="6" xfId="0" quotePrefix="1" applyFont="1" applyFill="1" applyBorder="1" applyAlignment="1">
      <alignment horizontal="left" vertical="center" wrapText="1" indent="1"/>
    </xf>
    <xf numFmtId="0" fontId="11" fillId="5" borderId="6" xfId="0" applyFont="1" applyFill="1" applyBorder="1" applyAlignment="1">
      <alignment horizontal="left" vertical="center" indent="1"/>
    </xf>
    <xf numFmtId="0" fontId="11" fillId="5" borderId="6" xfId="0" applyFont="1" applyFill="1" applyBorder="1" applyAlignment="1">
      <alignment horizontal="left" vertical="center" wrapText="1" indent="1"/>
    </xf>
    <xf numFmtId="0" fontId="0" fillId="0" borderId="0" xfId="0" applyAlignment="1">
      <alignment wrapText="1"/>
    </xf>
    <xf numFmtId="2" fontId="0" fillId="0" borderId="0" xfId="0" applyNumberFormat="1"/>
    <xf numFmtId="164" fontId="0" fillId="5" borderId="0" xfId="0" applyNumberFormat="1" applyFill="1" applyAlignment="1">
      <alignment horizontal="right"/>
    </xf>
    <xf numFmtId="10" fontId="0" fillId="5" borderId="0" xfId="0" applyNumberFormat="1" applyFill="1" applyAlignment="1">
      <alignment horizontal="right"/>
    </xf>
    <xf numFmtId="0" fontId="12" fillId="3" borderId="0" xfId="0" applyFont="1" applyFill="1"/>
    <xf numFmtId="164" fontId="12" fillId="3" borderId="0" xfId="0" applyNumberFormat="1" applyFont="1" applyFill="1" applyAlignment="1">
      <alignment horizontal="right"/>
    </xf>
    <xf numFmtId="0" fontId="12" fillId="0" borderId="0" xfId="0" applyFont="1"/>
    <xf numFmtId="164" fontId="12" fillId="0" borderId="0" xfId="0" applyNumberFormat="1" applyFont="1" applyAlignment="1">
      <alignment horizontal="right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wrapText="1"/>
    </xf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6" fillId="3" borderId="0" xfId="0" applyFont="1" applyFill="1"/>
    <xf numFmtId="164" fontId="16" fillId="3" borderId="0" xfId="0" applyNumberFormat="1" applyFont="1" applyFill="1" applyAlignment="1">
      <alignment horizontal="right"/>
    </xf>
    <xf numFmtId="164" fontId="17" fillId="3" borderId="0" xfId="0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Normalno" xfId="0" builtinId="0"/>
    <cellStyle name="Normalno 2" xfId="1" xr:uid="{0AC7B371-D9C1-4C53-AA98-5DCF692A93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09A0-4FE7-43B8-ACDD-C5C7DA5D5CEF}">
  <dimension ref="A2:H27"/>
  <sheetViews>
    <sheetView tabSelected="1" workbookViewId="0">
      <selection activeCell="B22" sqref="B22"/>
    </sheetView>
  </sheetViews>
  <sheetFormatPr defaultRowHeight="15" x14ac:dyDescent="0.25"/>
  <cols>
    <col min="2" max="2" width="41.140625" customWidth="1"/>
    <col min="3" max="3" width="14.28515625" customWidth="1"/>
    <col min="4" max="4" width="14.5703125" customWidth="1"/>
    <col min="5" max="5" width="13.140625" customWidth="1"/>
    <col min="6" max="6" width="11.85546875" customWidth="1"/>
    <col min="8" max="8" width="9.85546875" bestFit="1" customWidth="1"/>
  </cols>
  <sheetData>
    <row r="2" spans="1:8" ht="15.75" x14ac:dyDescent="0.25">
      <c r="A2" s="21"/>
      <c r="B2" s="62" t="s">
        <v>151</v>
      </c>
      <c r="C2" s="63"/>
      <c r="D2" s="63"/>
      <c r="E2" s="63"/>
      <c r="F2" s="63"/>
      <c r="G2" s="63"/>
      <c r="H2" s="63"/>
    </row>
    <row r="3" spans="1:8" ht="15.75" x14ac:dyDescent="0.25">
      <c r="A3" s="62" t="s">
        <v>150</v>
      </c>
      <c r="B3" s="62"/>
      <c r="C3" s="62"/>
      <c r="D3" s="62"/>
      <c r="E3" s="62"/>
      <c r="F3" s="62"/>
      <c r="G3" s="62"/>
      <c r="H3" s="62"/>
    </row>
    <row r="4" spans="1:8" ht="15.75" x14ac:dyDescent="0.25">
      <c r="A4" s="22"/>
      <c r="B4" s="62" t="s">
        <v>147</v>
      </c>
      <c r="C4" s="62"/>
      <c r="D4" s="62"/>
      <c r="E4" s="62"/>
      <c r="F4" s="62"/>
      <c r="G4" s="62"/>
      <c r="H4" s="62"/>
    </row>
    <row r="5" spans="1:8" ht="15.75" x14ac:dyDescent="0.25">
      <c r="A5" s="22"/>
      <c r="B5" s="22"/>
      <c r="C5" s="22"/>
      <c r="D5" s="22"/>
      <c r="E5" s="22"/>
      <c r="F5" s="22"/>
      <c r="G5" s="22"/>
      <c r="H5" s="22"/>
    </row>
    <row r="6" spans="1:8" ht="15.75" x14ac:dyDescent="0.25">
      <c r="A6" s="22"/>
      <c r="B6" s="62" t="s">
        <v>148</v>
      </c>
      <c r="C6" s="62"/>
      <c r="D6" s="62"/>
      <c r="E6" s="62"/>
      <c r="F6" s="62"/>
      <c r="G6" s="62"/>
      <c r="H6" s="62"/>
    </row>
    <row r="7" spans="1:8" ht="15.75" x14ac:dyDescent="0.25">
      <c r="A7" s="22"/>
      <c r="B7" s="62" t="s">
        <v>149</v>
      </c>
      <c r="C7" s="62"/>
      <c r="D7" s="62"/>
      <c r="E7" s="62"/>
      <c r="F7" s="62"/>
      <c r="G7" s="62"/>
      <c r="H7" s="62"/>
    </row>
    <row r="8" spans="1:8" ht="18" customHeight="1" x14ac:dyDescent="0.25"/>
    <row r="9" spans="1:8" ht="30" x14ac:dyDescent="0.25">
      <c r="A9" s="1"/>
      <c r="B9" s="1" t="s">
        <v>1</v>
      </c>
      <c r="C9" s="15" t="s">
        <v>38</v>
      </c>
      <c r="D9" s="7" t="s">
        <v>14</v>
      </c>
      <c r="E9" s="7" t="s">
        <v>15</v>
      </c>
      <c r="F9" s="7" t="s">
        <v>16</v>
      </c>
      <c r="G9" s="6" t="s">
        <v>17</v>
      </c>
      <c r="H9" s="6" t="s">
        <v>18</v>
      </c>
    </row>
    <row r="10" spans="1:8" x14ac:dyDescent="0.25">
      <c r="A10" s="10"/>
      <c r="B10" s="10">
        <v>1</v>
      </c>
      <c r="C10" s="13">
        <v>2</v>
      </c>
      <c r="D10" s="11">
        <v>3</v>
      </c>
      <c r="E10" s="11">
        <v>4</v>
      </c>
      <c r="F10" s="11">
        <v>5</v>
      </c>
      <c r="G10" s="12">
        <v>6</v>
      </c>
      <c r="H10" s="10">
        <v>7</v>
      </c>
    </row>
    <row r="11" spans="1:8" x14ac:dyDescent="0.25">
      <c r="A11" s="2"/>
      <c r="B11" s="2" t="s">
        <v>183</v>
      </c>
      <c r="C11" s="3"/>
      <c r="D11" s="3"/>
      <c r="E11" s="3"/>
      <c r="F11" s="3"/>
      <c r="G11" s="8"/>
      <c r="H11" s="8"/>
    </row>
    <row r="12" spans="1:8" x14ac:dyDescent="0.25">
      <c r="B12" t="s">
        <v>3</v>
      </c>
      <c r="C12" s="4">
        <v>853925.04</v>
      </c>
      <c r="D12" s="4">
        <v>1707001</v>
      </c>
      <c r="E12" s="4">
        <v>1707001</v>
      </c>
      <c r="F12" s="4">
        <v>949961.38</v>
      </c>
      <c r="G12" s="9">
        <f t="shared" ref="G12:G17" si="0">F12/C12</f>
        <v>1.1124646022793756</v>
      </c>
      <c r="H12" s="9">
        <f t="shared" ref="H12:H16" si="1">F12/E12</f>
        <v>0.55650897685472944</v>
      </c>
    </row>
    <row r="13" spans="1:8" x14ac:dyDescent="0.25">
      <c r="B13" t="s">
        <v>152</v>
      </c>
      <c r="C13" s="4">
        <v>853925.04</v>
      </c>
      <c r="D13" s="4">
        <v>1707001</v>
      </c>
      <c r="E13" s="4">
        <v>1707001</v>
      </c>
      <c r="F13" s="4">
        <v>949961.38</v>
      </c>
      <c r="G13" s="9">
        <f t="shared" si="0"/>
        <v>1.1124646022793756</v>
      </c>
      <c r="H13" s="9">
        <f t="shared" si="1"/>
        <v>0.55650897685472944</v>
      </c>
    </row>
    <row r="14" spans="1:8" x14ac:dyDescent="0.25">
      <c r="A14" s="23"/>
      <c r="B14" t="s">
        <v>23</v>
      </c>
      <c r="C14" s="4">
        <v>919389.69</v>
      </c>
      <c r="D14" s="4">
        <v>1694643</v>
      </c>
      <c r="E14" s="4">
        <v>1694643</v>
      </c>
      <c r="F14" s="4">
        <v>902206.41</v>
      </c>
      <c r="G14" s="9">
        <f t="shared" si="0"/>
        <v>0.98131012324055977</v>
      </c>
      <c r="H14" s="9">
        <f t="shared" si="1"/>
        <v>0.53238729927188211</v>
      </c>
    </row>
    <row r="15" spans="1:8" x14ac:dyDescent="0.25">
      <c r="B15" t="s">
        <v>35</v>
      </c>
      <c r="C15" s="4">
        <v>8977.35</v>
      </c>
      <c r="D15" s="4">
        <v>22358</v>
      </c>
      <c r="E15" s="4">
        <v>22358</v>
      </c>
      <c r="F15" s="4">
        <v>7599.48</v>
      </c>
      <c r="G15" s="9">
        <f t="shared" si="0"/>
        <v>0.84651706795435167</v>
      </c>
      <c r="H15" s="9">
        <f t="shared" si="1"/>
        <v>0.33989981214777704</v>
      </c>
    </row>
    <row r="16" spans="1:8" x14ac:dyDescent="0.25">
      <c r="B16" t="s">
        <v>154</v>
      </c>
      <c r="C16" s="49">
        <v>928367.04</v>
      </c>
      <c r="D16" s="49">
        <v>1717001</v>
      </c>
      <c r="E16" s="49">
        <v>1717001</v>
      </c>
      <c r="F16" s="49">
        <v>909805.89</v>
      </c>
      <c r="G16" s="50">
        <f t="shared" si="0"/>
        <v>0.98000666848318951</v>
      </c>
      <c r="H16" s="50">
        <f t="shared" si="1"/>
        <v>0.5298808154450696</v>
      </c>
    </row>
    <row r="17" spans="2:8" x14ac:dyDescent="0.25">
      <c r="B17" t="s">
        <v>153</v>
      </c>
      <c r="C17" s="24">
        <f>C13-C16</f>
        <v>-74442</v>
      </c>
      <c r="D17" s="24">
        <f t="shared" ref="D17:F17" si="2">D13-D16</f>
        <v>-10000</v>
      </c>
      <c r="E17" s="24">
        <f t="shared" si="2"/>
        <v>-10000</v>
      </c>
      <c r="F17" s="24">
        <f t="shared" si="2"/>
        <v>40155.489999999991</v>
      </c>
      <c r="G17" s="25">
        <f t="shared" si="0"/>
        <v>-0.53941981677010276</v>
      </c>
      <c r="H17" s="50"/>
    </row>
    <row r="19" spans="2:8" x14ac:dyDescent="0.25">
      <c r="B19" t="s">
        <v>184</v>
      </c>
    </row>
    <row r="20" spans="2:8" x14ac:dyDescent="0.25">
      <c r="B20" t="s">
        <v>185</v>
      </c>
      <c r="C20" s="48">
        <v>0</v>
      </c>
      <c r="D20" s="48">
        <v>0</v>
      </c>
      <c r="E20" s="48">
        <v>0</v>
      </c>
      <c r="F20" s="48">
        <v>0</v>
      </c>
    </row>
    <row r="21" spans="2:8" ht="30" x14ac:dyDescent="0.25">
      <c r="B21" s="47" t="s">
        <v>168</v>
      </c>
      <c r="C21" s="48">
        <v>0</v>
      </c>
      <c r="D21" s="48">
        <v>0</v>
      </c>
      <c r="E21" s="48">
        <v>0</v>
      </c>
      <c r="F21" s="48">
        <v>0</v>
      </c>
    </row>
    <row r="22" spans="2:8" x14ac:dyDescent="0.25">
      <c r="B22" t="s">
        <v>186</v>
      </c>
      <c r="C22" s="48">
        <v>0</v>
      </c>
      <c r="D22" s="48">
        <v>0</v>
      </c>
      <c r="E22" s="48">
        <v>0</v>
      </c>
      <c r="F22" s="48">
        <v>0</v>
      </c>
    </row>
    <row r="24" spans="2:8" ht="30" x14ac:dyDescent="0.25">
      <c r="B24" s="47" t="s">
        <v>187</v>
      </c>
      <c r="C24" s="24">
        <v>-5512.73</v>
      </c>
      <c r="D24" s="24">
        <v>10000</v>
      </c>
      <c r="E24" s="24">
        <v>10000</v>
      </c>
      <c r="F24" s="24">
        <v>-158632.04999999999</v>
      </c>
      <c r="G24" s="25">
        <f>F24/C24</f>
        <v>28.77558850152284</v>
      </c>
      <c r="H24" s="25"/>
    </row>
    <row r="25" spans="2:8" x14ac:dyDescent="0.25">
      <c r="B25" t="s">
        <v>188</v>
      </c>
      <c r="C25" s="24">
        <v>15020.15</v>
      </c>
      <c r="D25" s="24">
        <v>10000</v>
      </c>
      <c r="E25" s="24">
        <v>10000</v>
      </c>
      <c r="F25" s="24">
        <v>6323.53</v>
      </c>
      <c r="G25" s="25">
        <f>F25/C25</f>
        <v>0.4210031191432842</v>
      </c>
      <c r="H25" s="25"/>
    </row>
    <row r="26" spans="2:8" x14ac:dyDescent="0.25">
      <c r="B26" t="s">
        <v>189</v>
      </c>
      <c r="C26" s="24">
        <v>20532.88</v>
      </c>
      <c r="D26" s="24"/>
      <c r="E26" s="24"/>
      <c r="F26" s="24">
        <v>164955.57</v>
      </c>
      <c r="G26" s="25">
        <f>F26/C26</f>
        <v>8.0337278550305662</v>
      </c>
    </row>
    <row r="27" spans="2:8" ht="45" x14ac:dyDescent="0.25">
      <c r="B27" s="47" t="s">
        <v>190</v>
      </c>
      <c r="C27" s="24">
        <v>-79954.73</v>
      </c>
      <c r="F27" s="24">
        <v>-118476.56</v>
      </c>
      <c r="G27" s="25">
        <f>F27/C27</f>
        <v>1.4817955110348069</v>
      </c>
    </row>
  </sheetData>
  <mergeCells count="5">
    <mergeCell ref="B6:H6"/>
    <mergeCell ref="B7:H7"/>
    <mergeCell ref="B2:H2"/>
    <mergeCell ref="A3:H3"/>
    <mergeCell ref="B4:H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pane ySplit="4" topLeftCell="A5" activePane="bottomLeft" state="frozen"/>
      <selection pane="bottomLeft" activeCell="F18" sqref="F18"/>
    </sheetView>
  </sheetViews>
  <sheetFormatPr defaultRowHeight="15" x14ac:dyDescent="0.25"/>
  <cols>
    <col min="1" max="1" width="6.7109375" bestFit="1" customWidth="1" collapsed="1"/>
    <col min="2" max="2" width="54.85546875" customWidth="1" collapsed="1"/>
    <col min="3" max="3" width="11" customWidth="1" collapsed="1"/>
    <col min="4" max="4" width="11.85546875" customWidth="1" collapsed="1"/>
    <col min="5" max="5" width="12.28515625" customWidth="1" collapsed="1"/>
    <col min="6" max="6" width="11.42578125" customWidth="1" collapsed="1"/>
    <col min="7" max="7" width="10.42578125" customWidth="1" collapsed="1"/>
    <col min="8" max="8" width="10.7109375" customWidth="1" collapsed="1"/>
  </cols>
  <sheetData>
    <row r="1" spans="1:11" ht="15.75" x14ac:dyDescent="0.25">
      <c r="A1" s="64" t="s">
        <v>39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15.75" x14ac:dyDescent="0.25">
      <c r="A2" s="64" t="s">
        <v>40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4" spans="1:11" ht="30" x14ac:dyDescent="0.25">
      <c r="A4" s="1" t="s">
        <v>0</v>
      </c>
      <c r="B4" s="1" t="s">
        <v>1</v>
      </c>
      <c r="C4" s="15" t="s">
        <v>38</v>
      </c>
      <c r="D4" s="7" t="s">
        <v>14</v>
      </c>
      <c r="E4" s="7" t="s">
        <v>15</v>
      </c>
      <c r="F4" s="7" t="s">
        <v>16</v>
      </c>
      <c r="G4" s="6" t="s">
        <v>17</v>
      </c>
      <c r="H4" s="6" t="s">
        <v>18</v>
      </c>
    </row>
    <row r="5" spans="1:11" x14ac:dyDescent="0.25">
      <c r="A5" s="10"/>
      <c r="B5" s="10">
        <v>1</v>
      </c>
      <c r="C5" s="13">
        <v>2</v>
      </c>
      <c r="D5" s="11">
        <v>3</v>
      </c>
      <c r="E5" s="11">
        <v>4</v>
      </c>
      <c r="F5" s="11">
        <v>5</v>
      </c>
      <c r="G5" s="12">
        <v>6</v>
      </c>
      <c r="H5" s="10">
        <v>7</v>
      </c>
    </row>
    <row r="6" spans="1:11" x14ac:dyDescent="0.25">
      <c r="A6" s="2"/>
      <c r="B6" s="2"/>
      <c r="C6" s="3">
        <v>853925.04</v>
      </c>
      <c r="D6" s="3">
        <v>1707001</v>
      </c>
      <c r="E6" s="3">
        <v>1707001</v>
      </c>
      <c r="F6" s="3">
        <v>949961.38</v>
      </c>
      <c r="G6" s="8">
        <f t="shared" ref="G6:G12" si="0">F6/C6</f>
        <v>1.1124646022793756</v>
      </c>
      <c r="H6" s="8">
        <f t="shared" ref="H6:H12" si="1">F6/E6</f>
        <v>0.55650897685472944</v>
      </c>
    </row>
    <row r="7" spans="1:11" x14ac:dyDescent="0.25">
      <c r="A7" t="s">
        <v>2</v>
      </c>
      <c r="B7" t="s">
        <v>3</v>
      </c>
      <c r="C7" s="4">
        <v>853925.04</v>
      </c>
      <c r="D7" s="4">
        <v>1707001</v>
      </c>
      <c r="E7" s="4">
        <v>1707001</v>
      </c>
      <c r="F7" s="4">
        <v>949961.38</v>
      </c>
      <c r="G7" s="9">
        <f t="shared" si="0"/>
        <v>1.1124646022793756</v>
      </c>
      <c r="H7" s="9">
        <f t="shared" si="1"/>
        <v>0.55650897685472944</v>
      </c>
    </row>
    <row r="8" spans="1:11" x14ac:dyDescent="0.25">
      <c r="A8" s="2" t="s">
        <v>4</v>
      </c>
      <c r="B8" s="2" t="s">
        <v>5</v>
      </c>
      <c r="C8" s="3">
        <v>691499.43</v>
      </c>
      <c r="D8" s="3">
        <v>1380186</v>
      </c>
      <c r="E8" s="3">
        <v>1380186</v>
      </c>
      <c r="F8" s="3">
        <v>778032.49</v>
      </c>
      <c r="G8" s="8">
        <f t="shared" si="0"/>
        <v>1.1251382954863751</v>
      </c>
      <c r="H8" s="8">
        <f t="shared" si="1"/>
        <v>0.5637156803503296</v>
      </c>
    </row>
    <row r="9" spans="1:11" x14ac:dyDescent="0.25">
      <c r="A9" t="s">
        <v>6</v>
      </c>
      <c r="B9" t="s">
        <v>7</v>
      </c>
      <c r="C9" s="4">
        <v>56647.27</v>
      </c>
      <c r="D9" s="4">
        <v>95200</v>
      </c>
      <c r="E9" s="4">
        <v>95200</v>
      </c>
      <c r="F9" s="4">
        <v>68295.37</v>
      </c>
      <c r="G9" s="9">
        <f t="shared" si="0"/>
        <v>1.2056250901411489</v>
      </c>
      <c r="H9" s="9">
        <f t="shared" si="1"/>
        <v>0.71738834033613441</v>
      </c>
    </row>
    <row r="10" spans="1:11" x14ac:dyDescent="0.25">
      <c r="A10" s="2" t="s">
        <v>8</v>
      </c>
      <c r="B10" s="2" t="s">
        <v>9</v>
      </c>
      <c r="C10" s="3">
        <v>6763.36</v>
      </c>
      <c r="D10" s="3">
        <v>11858</v>
      </c>
      <c r="E10" s="3">
        <v>11858</v>
      </c>
      <c r="F10" s="3">
        <v>3988.15</v>
      </c>
      <c r="G10" s="8">
        <f t="shared" si="0"/>
        <v>0.58966992737337653</v>
      </c>
      <c r="H10" s="8">
        <f t="shared" si="1"/>
        <v>0.33632568729971329</v>
      </c>
    </row>
    <row r="11" spans="1:11" x14ac:dyDescent="0.25">
      <c r="A11" t="s">
        <v>10</v>
      </c>
      <c r="B11" t="s">
        <v>11</v>
      </c>
      <c r="C11" s="4">
        <v>98953.18</v>
      </c>
      <c r="D11" s="4">
        <v>219677</v>
      </c>
      <c r="E11" s="4">
        <v>219677</v>
      </c>
      <c r="F11" s="4">
        <v>99008.01</v>
      </c>
      <c r="G11" s="9">
        <f t="shared" si="0"/>
        <v>1.0005541004341649</v>
      </c>
      <c r="H11" s="9">
        <f t="shared" si="1"/>
        <v>0.45069811587011838</v>
      </c>
    </row>
    <row r="12" spans="1:11" x14ac:dyDescent="0.25">
      <c r="A12" s="2" t="s">
        <v>12</v>
      </c>
      <c r="B12" s="2" t="s">
        <v>13</v>
      </c>
      <c r="C12" s="3">
        <v>61.8</v>
      </c>
      <c r="D12" s="3">
        <v>80</v>
      </c>
      <c r="E12" s="3">
        <v>80</v>
      </c>
      <c r="F12" s="3">
        <v>637.36</v>
      </c>
      <c r="G12" s="8">
        <f t="shared" si="0"/>
        <v>10.313268608414241</v>
      </c>
      <c r="H12" s="8">
        <f t="shared" si="1"/>
        <v>7.9670000000000005</v>
      </c>
    </row>
    <row r="13" spans="1:11" x14ac:dyDescent="0.25">
      <c r="A13" s="5"/>
      <c r="B13" s="5"/>
      <c r="C13" s="5"/>
      <c r="D13" s="5"/>
      <c r="E13" s="5"/>
      <c r="F13" s="5"/>
      <c r="G13" s="5"/>
      <c r="H13" s="5"/>
    </row>
    <row r="16" spans="1:11" ht="30" x14ac:dyDescent="0.25">
      <c r="A16" s="1" t="s">
        <v>0</v>
      </c>
      <c r="B16" s="1" t="s">
        <v>1</v>
      </c>
      <c r="C16" s="15" t="s">
        <v>38</v>
      </c>
      <c r="D16" s="7" t="s">
        <v>14</v>
      </c>
      <c r="E16" s="7" t="s">
        <v>15</v>
      </c>
      <c r="F16" s="7" t="s">
        <v>16</v>
      </c>
      <c r="G16" s="6" t="s">
        <v>17</v>
      </c>
      <c r="H16" s="6" t="s">
        <v>18</v>
      </c>
    </row>
    <row r="17" spans="1:8" x14ac:dyDescent="0.25">
      <c r="A17" s="10"/>
      <c r="B17" s="10">
        <v>1</v>
      </c>
      <c r="C17" s="16">
        <v>2</v>
      </c>
      <c r="D17" s="11">
        <v>3</v>
      </c>
      <c r="E17" s="11">
        <v>4</v>
      </c>
      <c r="F17" s="11">
        <v>5</v>
      </c>
      <c r="G17" s="12">
        <v>6</v>
      </c>
      <c r="H17" s="12">
        <v>7</v>
      </c>
    </row>
    <row r="18" spans="1:8" x14ac:dyDescent="0.25">
      <c r="A18" s="2"/>
      <c r="B18" s="2"/>
      <c r="C18" s="3">
        <v>928367.04</v>
      </c>
      <c r="D18" s="3">
        <v>1717001</v>
      </c>
      <c r="E18" s="3">
        <v>1717001</v>
      </c>
      <c r="F18" s="3">
        <v>909805.89</v>
      </c>
      <c r="G18" s="8">
        <f>F18/C18</f>
        <v>0.98000666848318951</v>
      </c>
      <c r="H18" s="8">
        <f>F18/E18</f>
        <v>0.5298808154450696</v>
      </c>
    </row>
    <row r="19" spans="1:8" x14ac:dyDescent="0.25">
      <c r="A19" t="s">
        <v>22</v>
      </c>
      <c r="B19" t="s">
        <v>23</v>
      </c>
      <c r="C19" s="4">
        <v>919389.69</v>
      </c>
      <c r="D19" s="4">
        <v>1694643</v>
      </c>
      <c r="E19" s="4">
        <v>1694643</v>
      </c>
      <c r="F19" s="4">
        <v>902206.41</v>
      </c>
      <c r="G19" s="9">
        <f>F19/C19</f>
        <v>0.98131012324055977</v>
      </c>
      <c r="H19" s="9">
        <f>F19/E19</f>
        <v>0.53238729927188211</v>
      </c>
    </row>
    <row r="20" spans="1:8" x14ac:dyDescent="0.25">
      <c r="A20" s="2" t="s">
        <v>24</v>
      </c>
      <c r="B20" s="2" t="s">
        <v>25</v>
      </c>
      <c r="C20" s="3">
        <v>780611.57</v>
      </c>
      <c r="D20" s="3">
        <v>1377618</v>
      </c>
      <c r="E20" s="3">
        <v>1377618</v>
      </c>
      <c r="F20" s="3">
        <v>735115.94</v>
      </c>
      <c r="G20" s="8">
        <f>F20/C20</f>
        <v>0.94171796608138925</v>
      </c>
      <c r="H20" s="8">
        <f>F20/E20</f>
        <v>0.53361377391991105</v>
      </c>
    </row>
    <row r="21" spans="1:8" x14ac:dyDescent="0.25">
      <c r="A21" t="s">
        <v>26</v>
      </c>
      <c r="B21" t="s">
        <v>27</v>
      </c>
      <c r="C21" s="4">
        <v>138722.34</v>
      </c>
      <c r="D21" s="4">
        <v>279606</v>
      </c>
      <c r="E21" s="4">
        <v>279606</v>
      </c>
      <c r="F21" s="4">
        <v>167083.71</v>
      </c>
      <c r="G21" s="9">
        <f>F21/C21</f>
        <v>1.2044470270613947</v>
      </c>
      <c r="H21" s="9">
        <f>F21/E21</f>
        <v>0.5975683998197463</v>
      </c>
    </row>
    <row r="22" spans="1:8" x14ac:dyDescent="0.25">
      <c r="A22" s="2" t="s">
        <v>28</v>
      </c>
      <c r="B22" s="2" t="s">
        <v>29</v>
      </c>
      <c r="C22" s="3">
        <v>55.78</v>
      </c>
      <c r="D22" s="3">
        <v>150</v>
      </c>
      <c r="E22" s="3">
        <v>150</v>
      </c>
      <c r="F22" s="3">
        <v>6.76</v>
      </c>
      <c r="G22" s="8">
        <f>F22/C22</f>
        <v>0.12119039082108282</v>
      </c>
      <c r="H22" s="8">
        <f>F22/E22</f>
        <v>4.5066666666666665E-2</v>
      </c>
    </row>
    <row r="23" spans="1:8" x14ac:dyDescent="0.25">
      <c r="A23" t="s">
        <v>30</v>
      </c>
      <c r="B23" t="s">
        <v>31</v>
      </c>
      <c r="C23" s="4"/>
      <c r="D23" s="4">
        <v>36569</v>
      </c>
      <c r="E23" s="4">
        <v>36569</v>
      </c>
      <c r="F23" s="4"/>
      <c r="G23" s="9"/>
      <c r="H23" s="9"/>
    </row>
    <row r="24" spans="1:8" x14ac:dyDescent="0.25">
      <c r="A24" s="2" t="s">
        <v>32</v>
      </c>
      <c r="B24" s="2" t="s">
        <v>33</v>
      </c>
      <c r="C24" s="3"/>
      <c r="D24" s="3">
        <v>700</v>
      </c>
      <c r="E24" s="3">
        <v>700</v>
      </c>
      <c r="F24" s="3"/>
      <c r="G24" s="8"/>
      <c r="H24" s="8"/>
    </row>
    <row r="25" spans="1:8" x14ac:dyDescent="0.25">
      <c r="A25" t="s">
        <v>34</v>
      </c>
      <c r="B25" t="s">
        <v>35</v>
      </c>
      <c r="C25" s="4">
        <v>8977.35</v>
      </c>
      <c r="D25" s="4">
        <v>22358</v>
      </c>
      <c r="E25" s="4">
        <v>22358</v>
      </c>
      <c r="F25" s="4">
        <v>7599.48</v>
      </c>
      <c r="G25" s="9">
        <f>F25/C25</f>
        <v>0.84651706795435167</v>
      </c>
      <c r="H25" s="9">
        <f>F25/E25</f>
        <v>0.33989981214777704</v>
      </c>
    </row>
    <row r="26" spans="1:8" x14ac:dyDescent="0.25">
      <c r="A26" s="2" t="s">
        <v>36</v>
      </c>
      <c r="B26" s="2" t="s">
        <v>37</v>
      </c>
      <c r="C26" s="3">
        <v>8977.35</v>
      </c>
      <c r="D26" s="3">
        <v>22358</v>
      </c>
      <c r="E26" s="3">
        <v>22358</v>
      </c>
      <c r="F26" s="3">
        <v>7599.48</v>
      </c>
      <c r="G26" s="8">
        <f>F26/C26</f>
        <v>0.84651706795435167</v>
      </c>
      <c r="H26" s="8">
        <f>F26/E26</f>
        <v>0.33989981214777704</v>
      </c>
    </row>
    <row r="27" spans="1:8" x14ac:dyDescent="0.25">
      <c r="A27" s="5"/>
      <c r="B27" s="5"/>
      <c r="C27" s="5"/>
      <c r="D27" s="5"/>
      <c r="E27" s="5"/>
      <c r="F27" s="5"/>
      <c r="G27" s="5"/>
      <c r="H27" s="5"/>
    </row>
  </sheetData>
  <mergeCells count="2">
    <mergeCell ref="A1:K1"/>
    <mergeCell ref="A2:K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AC3C-64CA-43D7-B024-B37716E41502}">
  <dimension ref="A2:H49"/>
  <sheetViews>
    <sheetView workbookViewId="0">
      <selection activeCell="B12" sqref="B12"/>
    </sheetView>
  </sheetViews>
  <sheetFormatPr defaultRowHeight="15" x14ac:dyDescent="0.25"/>
  <cols>
    <col min="1" max="1" width="9" bestFit="1" customWidth="1" collapsed="1"/>
    <col min="2" max="2" width="55.85546875" customWidth="1" collapsed="1"/>
    <col min="3" max="3" width="11" customWidth="1" collapsed="1"/>
    <col min="4" max="4" width="12.7109375" bestFit="1" customWidth="1" collapsed="1"/>
    <col min="5" max="5" width="11.85546875" customWidth="1" collapsed="1"/>
    <col min="6" max="6" width="10.85546875" bestFit="1" customWidth="1" collapsed="1"/>
    <col min="7" max="7" width="8.85546875" customWidth="1" collapsed="1"/>
    <col min="8" max="8" width="9.7109375" customWidth="1" collapsed="1"/>
  </cols>
  <sheetData>
    <row r="2" spans="1:8" ht="15.75" x14ac:dyDescent="0.25">
      <c r="B2" s="62" t="s">
        <v>145</v>
      </c>
      <c r="C2" s="62"/>
      <c r="D2" s="62"/>
      <c r="E2" s="62"/>
      <c r="F2" s="62"/>
      <c r="G2" s="62"/>
      <c r="H2" s="62"/>
    </row>
    <row r="3" spans="1:8" ht="15.75" customHeight="1" x14ac:dyDescent="0.25">
      <c r="B3" s="64" t="s">
        <v>66</v>
      </c>
      <c r="C3" s="64"/>
      <c r="D3" s="64"/>
      <c r="E3" s="64"/>
      <c r="F3" s="64"/>
      <c r="G3" s="64"/>
      <c r="H3" s="64"/>
    </row>
    <row r="5" spans="1:8" ht="30" x14ac:dyDescent="0.25">
      <c r="A5" s="17" t="s">
        <v>20</v>
      </c>
      <c r="B5" s="17" t="s">
        <v>1</v>
      </c>
      <c r="C5" s="15" t="s">
        <v>38</v>
      </c>
      <c r="D5" s="7" t="s">
        <v>14</v>
      </c>
      <c r="E5" s="7" t="s">
        <v>15</v>
      </c>
      <c r="F5" s="7" t="s">
        <v>16</v>
      </c>
      <c r="G5" s="6" t="s">
        <v>17</v>
      </c>
      <c r="H5" s="6" t="s">
        <v>18</v>
      </c>
    </row>
    <row r="6" spans="1:8" x14ac:dyDescent="0.25">
      <c r="A6" s="19"/>
      <c r="B6" s="10">
        <v>1</v>
      </c>
      <c r="C6" s="13">
        <v>2</v>
      </c>
      <c r="D6" s="11">
        <v>3</v>
      </c>
      <c r="E6" s="11">
        <v>4</v>
      </c>
      <c r="F6" s="11">
        <v>5</v>
      </c>
      <c r="G6" s="12">
        <v>6</v>
      </c>
      <c r="H6" s="10">
        <v>7</v>
      </c>
    </row>
    <row r="7" spans="1:8" x14ac:dyDescent="0.25">
      <c r="A7" s="2"/>
      <c r="B7" s="2" t="s">
        <v>77</v>
      </c>
      <c r="C7" s="3">
        <v>853925.04</v>
      </c>
      <c r="D7" s="3">
        <v>1707001</v>
      </c>
      <c r="E7" s="3">
        <v>1707001</v>
      </c>
      <c r="F7" s="3">
        <v>949961.38</v>
      </c>
      <c r="G7" s="8">
        <f t="shared" ref="G7:G15" si="0">F7/C7</f>
        <v>1.1124646022793756</v>
      </c>
      <c r="H7" s="8">
        <f t="shared" ref="H7:H17" si="1">F7/E7</f>
        <v>0.55650897685472944</v>
      </c>
    </row>
    <row r="8" spans="1:8" x14ac:dyDescent="0.25">
      <c r="A8" t="s">
        <v>41</v>
      </c>
      <c r="B8" t="s">
        <v>42</v>
      </c>
      <c r="C8" s="4">
        <v>34760.33</v>
      </c>
      <c r="D8" s="4">
        <v>102099</v>
      </c>
      <c r="E8" s="4">
        <v>102099</v>
      </c>
      <c r="F8" s="4">
        <v>37706.36</v>
      </c>
      <c r="G8" s="9">
        <f t="shared" si="0"/>
        <v>1.0847526476302152</v>
      </c>
      <c r="H8" s="9">
        <f t="shared" si="1"/>
        <v>0.36931174644217868</v>
      </c>
    </row>
    <row r="9" spans="1:8" x14ac:dyDescent="0.25">
      <c r="A9" s="2" t="s">
        <v>43</v>
      </c>
      <c r="B9" s="2" t="s">
        <v>42</v>
      </c>
      <c r="C9" s="3">
        <v>34760.33</v>
      </c>
      <c r="D9" s="3">
        <v>102099</v>
      </c>
      <c r="E9" s="3">
        <v>102099</v>
      </c>
      <c r="F9" s="3">
        <v>37706.36</v>
      </c>
      <c r="G9" s="8">
        <f t="shared" si="0"/>
        <v>1.0847526476302152</v>
      </c>
      <c r="H9" s="8">
        <f t="shared" si="1"/>
        <v>0.36931174644217868</v>
      </c>
    </row>
    <row r="10" spans="1:8" x14ac:dyDescent="0.25">
      <c r="A10" t="s">
        <v>22</v>
      </c>
      <c r="B10" t="s">
        <v>44</v>
      </c>
      <c r="C10" s="4">
        <v>4875.16</v>
      </c>
      <c r="D10" s="4">
        <v>8080</v>
      </c>
      <c r="E10" s="4">
        <v>8080</v>
      </c>
      <c r="F10" s="4">
        <v>4625.51</v>
      </c>
      <c r="G10" s="9">
        <f t="shared" si="0"/>
        <v>0.94879142428145957</v>
      </c>
      <c r="H10" s="9">
        <f t="shared" si="1"/>
        <v>0.57246410891089117</v>
      </c>
    </row>
    <row r="11" spans="1:8" x14ac:dyDescent="0.25">
      <c r="A11" s="2" t="s">
        <v>24</v>
      </c>
      <c r="B11" s="2" t="s">
        <v>45</v>
      </c>
      <c r="C11" s="3">
        <v>4875.16</v>
      </c>
      <c r="D11" s="3">
        <v>8080</v>
      </c>
      <c r="E11" s="3">
        <v>8080</v>
      </c>
      <c r="F11" s="3">
        <v>4625.51</v>
      </c>
      <c r="G11" s="8">
        <f t="shared" si="0"/>
        <v>0.94879142428145957</v>
      </c>
      <c r="H11" s="8">
        <f t="shared" si="1"/>
        <v>0.57246410891089117</v>
      </c>
    </row>
    <row r="12" spans="1:8" x14ac:dyDescent="0.25">
      <c r="A12" t="s">
        <v>34</v>
      </c>
      <c r="B12" t="s">
        <v>46</v>
      </c>
      <c r="C12" s="4">
        <v>120840.12</v>
      </c>
      <c r="D12" s="4">
        <v>206717</v>
      </c>
      <c r="E12" s="4">
        <v>206717</v>
      </c>
      <c r="F12" s="4">
        <v>127720.26</v>
      </c>
      <c r="G12" s="9">
        <f t="shared" si="0"/>
        <v>1.0569358918213587</v>
      </c>
      <c r="H12" s="9">
        <f t="shared" si="1"/>
        <v>0.61785078150321449</v>
      </c>
    </row>
    <row r="13" spans="1:8" x14ac:dyDescent="0.25">
      <c r="A13" s="2" t="s">
        <v>47</v>
      </c>
      <c r="B13" s="2" t="s">
        <v>48</v>
      </c>
      <c r="C13" s="3">
        <v>64192.85</v>
      </c>
      <c r="D13" s="3">
        <v>111717</v>
      </c>
      <c r="E13" s="3">
        <v>111717</v>
      </c>
      <c r="F13" s="3">
        <v>59424.89</v>
      </c>
      <c r="G13" s="8">
        <f t="shared" si="0"/>
        <v>0.92572443815783223</v>
      </c>
      <c r="H13" s="8">
        <f t="shared" si="1"/>
        <v>0.53192343152787847</v>
      </c>
    </row>
    <row r="14" spans="1:8" x14ac:dyDescent="0.25">
      <c r="A14" t="s">
        <v>49</v>
      </c>
      <c r="B14" t="s">
        <v>50</v>
      </c>
      <c r="C14" s="4">
        <v>56647.27</v>
      </c>
      <c r="D14" s="4">
        <v>95000</v>
      </c>
      <c r="E14" s="4">
        <v>95000</v>
      </c>
      <c r="F14" s="4">
        <v>68295.37</v>
      </c>
      <c r="G14" s="9">
        <f t="shared" si="0"/>
        <v>1.2056250901411489</v>
      </c>
      <c r="H14" s="9">
        <f t="shared" si="1"/>
        <v>0.71889863157894729</v>
      </c>
    </row>
    <row r="15" spans="1:8" x14ac:dyDescent="0.25">
      <c r="A15" s="2" t="s">
        <v>51</v>
      </c>
      <c r="B15" s="2" t="s">
        <v>52</v>
      </c>
      <c r="C15" s="3">
        <v>692999.43</v>
      </c>
      <c r="D15" s="3">
        <v>1386047</v>
      </c>
      <c r="E15" s="3">
        <v>1386047</v>
      </c>
      <c r="F15" s="3">
        <v>779909.25</v>
      </c>
      <c r="G15" s="8">
        <f t="shared" si="0"/>
        <v>1.1254110988229817</v>
      </c>
      <c r="H15" s="8">
        <f t="shared" si="1"/>
        <v>0.56268600559721282</v>
      </c>
    </row>
    <row r="16" spans="1:8" x14ac:dyDescent="0.25">
      <c r="A16" t="s">
        <v>53</v>
      </c>
      <c r="B16" t="s">
        <v>54</v>
      </c>
      <c r="C16" s="4"/>
      <c r="D16" s="4">
        <v>1369202</v>
      </c>
      <c r="E16" s="4">
        <v>1369202</v>
      </c>
      <c r="F16" s="4">
        <v>772239.84</v>
      </c>
      <c r="G16" s="9"/>
      <c r="H16" s="9">
        <f t="shared" si="1"/>
        <v>0.56400723925322926</v>
      </c>
    </row>
    <row r="17" spans="1:8" x14ac:dyDescent="0.25">
      <c r="A17" s="2" t="s">
        <v>55</v>
      </c>
      <c r="B17" s="2" t="s">
        <v>56</v>
      </c>
      <c r="C17" s="3"/>
      <c r="D17" s="3">
        <v>16845</v>
      </c>
      <c r="E17" s="3">
        <v>16845</v>
      </c>
      <c r="F17" s="3">
        <v>7669.41</v>
      </c>
      <c r="G17" s="8"/>
      <c r="H17" s="8">
        <f t="shared" si="1"/>
        <v>0.45529296527159396</v>
      </c>
    </row>
    <row r="18" spans="1:8" x14ac:dyDescent="0.25">
      <c r="A18" t="s">
        <v>57</v>
      </c>
      <c r="B18" t="s">
        <v>58</v>
      </c>
      <c r="C18" s="4">
        <v>692999.43</v>
      </c>
      <c r="D18" s="4"/>
      <c r="E18" s="4"/>
      <c r="F18" s="4"/>
      <c r="G18" s="9"/>
      <c r="H18" s="9"/>
    </row>
    <row r="19" spans="1:8" x14ac:dyDescent="0.25">
      <c r="A19" s="2" t="s">
        <v>2</v>
      </c>
      <c r="B19" s="2" t="s">
        <v>59</v>
      </c>
      <c r="C19" s="3">
        <v>450</v>
      </c>
      <c r="D19" s="3">
        <v>3858</v>
      </c>
      <c r="E19" s="3">
        <v>3858</v>
      </c>
      <c r="F19" s="3"/>
      <c r="G19" s="8"/>
      <c r="H19" s="8"/>
    </row>
    <row r="20" spans="1:8" x14ac:dyDescent="0.25">
      <c r="A20" t="s">
        <v>60</v>
      </c>
      <c r="B20" t="s">
        <v>61</v>
      </c>
      <c r="C20" s="4">
        <v>450</v>
      </c>
      <c r="D20" s="4">
        <v>3858</v>
      </c>
      <c r="E20" s="4">
        <v>3858</v>
      </c>
      <c r="F20" s="4"/>
      <c r="G20" s="9"/>
      <c r="H20" s="9"/>
    </row>
    <row r="21" spans="1:8" x14ac:dyDescent="0.25">
      <c r="A21" s="2" t="s">
        <v>62</v>
      </c>
      <c r="B21" s="2" t="s">
        <v>63</v>
      </c>
      <c r="C21" s="3"/>
      <c r="D21" s="3">
        <v>200</v>
      </c>
      <c r="E21" s="3">
        <v>200</v>
      </c>
      <c r="F21" s="3"/>
      <c r="G21" s="8"/>
      <c r="H21" s="8"/>
    </row>
    <row r="22" spans="1:8" x14ac:dyDescent="0.25">
      <c r="A22" t="s">
        <v>64</v>
      </c>
      <c r="B22" t="s">
        <v>65</v>
      </c>
      <c r="C22" s="4"/>
      <c r="D22" s="4">
        <v>200</v>
      </c>
      <c r="E22" s="4">
        <v>200</v>
      </c>
      <c r="F22" s="4"/>
      <c r="G22" s="9"/>
      <c r="H22" s="9"/>
    </row>
    <row r="23" spans="1:8" x14ac:dyDescent="0.25">
      <c r="A23" s="18"/>
      <c r="B23" s="18"/>
      <c r="C23" s="18"/>
      <c r="D23" s="18"/>
      <c r="E23" s="18"/>
      <c r="F23" s="18"/>
      <c r="G23" s="18"/>
      <c r="H23" s="18"/>
    </row>
    <row r="26" spans="1:8" ht="30" x14ac:dyDescent="0.25">
      <c r="A26" s="1" t="s">
        <v>20</v>
      </c>
      <c r="B26" s="1" t="s">
        <v>1</v>
      </c>
      <c r="C26" s="15" t="s">
        <v>38</v>
      </c>
      <c r="D26" s="14" t="s">
        <v>14</v>
      </c>
      <c r="E26" s="14" t="s">
        <v>15</v>
      </c>
      <c r="F26" s="14" t="s">
        <v>16</v>
      </c>
      <c r="G26" s="1" t="s">
        <v>17</v>
      </c>
      <c r="H26" s="1" t="s">
        <v>18</v>
      </c>
    </row>
    <row r="27" spans="1:8" x14ac:dyDescent="0.25">
      <c r="A27" s="10"/>
      <c r="B27" s="10">
        <v>1</v>
      </c>
      <c r="C27" s="13">
        <v>2</v>
      </c>
      <c r="D27" s="11">
        <v>3</v>
      </c>
      <c r="E27" s="11">
        <v>4</v>
      </c>
      <c r="F27" s="11">
        <v>5</v>
      </c>
      <c r="G27" s="12">
        <v>6</v>
      </c>
      <c r="H27" s="10">
        <v>7</v>
      </c>
    </row>
    <row r="28" spans="1:8" x14ac:dyDescent="0.25">
      <c r="A28" s="2"/>
      <c r="B28" s="2" t="s">
        <v>78</v>
      </c>
      <c r="C28" s="3">
        <v>928367.04</v>
      </c>
      <c r="D28" s="3">
        <v>1717001</v>
      </c>
      <c r="E28" s="3">
        <v>1717001</v>
      </c>
      <c r="F28" s="3">
        <v>909805.89</v>
      </c>
      <c r="G28" s="8">
        <f t="shared" ref="G28:G35" si="2">F28/C28</f>
        <v>0.98000666848318951</v>
      </c>
      <c r="H28" s="8">
        <f t="shared" ref="H28:H38" si="3">F28/E28</f>
        <v>0.5298808154450696</v>
      </c>
    </row>
    <row r="29" spans="1:8" x14ac:dyDescent="0.25">
      <c r="A29" t="s">
        <v>41</v>
      </c>
      <c r="B29" t="s">
        <v>42</v>
      </c>
      <c r="C29" s="4">
        <v>34936.83</v>
      </c>
      <c r="D29" s="4">
        <v>102099</v>
      </c>
      <c r="E29" s="4">
        <v>102099</v>
      </c>
      <c r="F29" s="4">
        <v>36546.589999999997</v>
      </c>
      <c r="G29" s="9">
        <f t="shared" si="2"/>
        <v>1.0460763040035399</v>
      </c>
      <c r="H29" s="9">
        <f t="shared" si="3"/>
        <v>0.357952477497331</v>
      </c>
    </row>
    <row r="30" spans="1:8" x14ac:dyDescent="0.25">
      <c r="A30" s="2" t="s">
        <v>43</v>
      </c>
      <c r="B30" s="2" t="s">
        <v>42</v>
      </c>
      <c r="C30" s="3">
        <v>34936.83</v>
      </c>
      <c r="D30" s="3">
        <v>102099</v>
      </c>
      <c r="E30" s="3">
        <v>102099</v>
      </c>
      <c r="F30" s="3">
        <v>36546.589999999997</v>
      </c>
      <c r="G30" s="8">
        <f t="shared" si="2"/>
        <v>1.0460763040035399</v>
      </c>
      <c r="H30" s="8">
        <f t="shared" si="3"/>
        <v>0.357952477497331</v>
      </c>
    </row>
    <row r="31" spans="1:8" x14ac:dyDescent="0.25">
      <c r="A31" t="s">
        <v>22</v>
      </c>
      <c r="B31" t="s">
        <v>44</v>
      </c>
      <c r="C31" s="4">
        <v>1812.81</v>
      </c>
      <c r="D31" s="4">
        <v>8080</v>
      </c>
      <c r="E31" s="4">
        <v>8080</v>
      </c>
      <c r="F31" s="4">
        <v>2.08</v>
      </c>
      <c r="G31" s="9">
        <f t="shared" si="2"/>
        <v>1.1473899636475968E-3</v>
      </c>
      <c r="H31" s="9">
        <f t="shared" si="3"/>
        <v>2.5742574257425744E-4</v>
      </c>
    </row>
    <row r="32" spans="1:8" x14ac:dyDescent="0.25">
      <c r="A32" s="2" t="s">
        <v>24</v>
      </c>
      <c r="B32" s="2" t="s">
        <v>45</v>
      </c>
      <c r="C32" s="3">
        <v>1812.81</v>
      </c>
      <c r="D32" s="3">
        <v>8080</v>
      </c>
      <c r="E32" s="3">
        <v>8080</v>
      </c>
      <c r="F32" s="3">
        <v>2.08</v>
      </c>
      <c r="G32" s="8">
        <f t="shared" si="2"/>
        <v>1.1473899636475968E-3</v>
      </c>
      <c r="H32" s="8">
        <f t="shared" si="3"/>
        <v>2.5742574257425744E-4</v>
      </c>
    </row>
    <row r="33" spans="1:8" x14ac:dyDescent="0.25">
      <c r="A33" t="s">
        <v>34</v>
      </c>
      <c r="B33" t="s">
        <v>46</v>
      </c>
      <c r="C33" s="4">
        <v>112767.45</v>
      </c>
      <c r="D33" s="4">
        <v>206717</v>
      </c>
      <c r="E33" s="4">
        <v>206717</v>
      </c>
      <c r="F33" s="4">
        <v>120908.43</v>
      </c>
      <c r="G33" s="9">
        <f t="shared" si="2"/>
        <v>1.0721926406955198</v>
      </c>
      <c r="H33" s="9">
        <f t="shared" si="3"/>
        <v>0.58489833927543444</v>
      </c>
    </row>
    <row r="34" spans="1:8" x14ac:dyDescent="0.25">
      <c r="A34" s="2" t="s">
        <v>47</v>
      </c>
      <c r="B34" s="2" t="s">
        <v>48</v>
      </c>
      <c r="C34" s="3">
        <v>60123.839999999997</v>
      </c>
      <c r="D34" s="3">
        <v>111717</v>
      </c>
      <c r="E34" s="3">
        <v>111717</v>
      </c>
      <c r="F34" s="3">
        <v>57719.95</v>
      </c>
      <c r="G34" s="8">
        <f t="shared" si="2"/>
        <v>0.96001769015418847</v>
      </c>
      <c r="H34" s="8">
        <f t="shared" si="3"/>
        <v>0.51666219107208389</v>
      </c>
    </row>
    <row r="35" spans="1:8" x14ac:dyDescent="0.25">
      <c r="A35" t="s">
        <v>49</v>
      </c>
      <c r="B35" t="s">
        <v>50</v>
      </c>
      <c r="C35" s="4">
        <v>52643.61</v>
      </c>
      <c r="D35" s="4">
        <v>95000</v>
      </c>
      <c r="E35" s="4">
        <v>95000</v>
      </c>
      <c r="F35" s="4">
        <v>63188.480000000003</v>
      </c>
      <c r="G35" s="9">
        <f t="shared" si="2"/>
        <v>1.2003067418818734</v>
      </c>
      <c r="H35" s="9">
        <f t="shared" si="3"/>
        <v>0.66514189473684215</v>
      </c>
    </row>
    <row r="36" spans="1:8" x14ac:dyDescent="0.25">
      <c r="A36" s="2" t="s">
        <v>51</v>
      </c>
      <c r="B36" s="2" t="s">
        <v>52</v>
      </c>
      <c r="C36" s="3">
        <v>773391.95</v>
      </c>
      <c r="D36" s="3">
        <v>1386047</v>
      </c>
      <c r="E36" s="3">
        <v>1386047</v>
      </c>
      <c r="F36" s="3">
        <v>746526.55</v>
      </c>
      <c r="G36" s="8"/>
      <c r="H36" s="8">
        <f t="shared" si="3"/>
        <v>0.53860118019085934</v>
      </c>
    </row>
    <row r="37" spans="1:8" x14ac:dyDescent="0.25">
      <c r="A37" t="s">
        <v>53</v>
      </c>
      <c r="B37" t="s">
        <v>54</v>
      </c>
      <c r="C37" s="4"/>
      <c r="D37" s="4">
        <v>1369202</v>
      </c>
      <c r="E37" s="4">
        <v>1369202</v>
      </c>
      <c r="F37" s="4">
        <v>743405.98</v>
      </c>
      <c r="G37" s="9"/>
      <c r="H37" s="9">
        <f t="shared" si="3"/>
        <v>0.54294835970149036</v>
      </c>
    </row>
    <row r="38" spans="1:8" x14ac:dyDescent="0.25">
      <c r="A38" s="2" t="s">
        <v>55</v>
      </c>
      <c r="B38" s="2" t="s">
        <v>56</v>
      </c>
      <c r="C38" s="3"/>
      <c r="D38" s="3">
        <v>16845</v>
      </c>
      <c r="E38" s="3">
        <v>16845</v>
      </c>
      <c r="F38" s="3">
        <v>3120.57</v>
      </c>
      <c r="G38" s="8"/>
      <c r="H38" s="8">
        <f t="shared" si="3"/>
        <v>0.18525200356188781</v>
      </c>
    </row>
    <row r="39" spans="1:8" x14ac:dyDescent="0.25">
      <c r="A39" t="s">
        <v>57</v>
      </c>
      <c r="B39" t="s">
        <v>58</v>
      </c>
      <c r="C39" s="4">
        <v>773391.95</v>
      </c>
      <c r="D39" s="4"/>
      <c r="E39" s="4"/>
      <c r="F39" s="4"/>
      <c r="G39" s="9"/>
      <c r="H39" s="9"/>
    </row>
    <row r="40" spans="1:8" x14ac:dyDescent="0.25">
      <c r="A40" s="2" t="s">
        <v>2</v>
      </c>
      <c r="B40" s="2" t="s">
        <v>59</v>
      </c>
      <c r="C40" s="3">
        <v>120</v>
      </c>
      <c r="D40" s="3">
        <v>3858</v>
      </c>
      <c r="E40" s="3">
        <v>3858</v>
      </c>
      <c r="F40" s="3"/>
      <c r="G40" s="8"/>
      <c r="H40" s="8"/>
    </row>
    <row r="41" spans="1:8" x14ac:dyDescent="0.25">
      <c r="A41" t="s">
        <v>60</v>
      </c>
      <c r="B41" t="s">
        <v>61</v>
      </c>
      <c r="C41" s="4">
        <v>120</v>
      </c>
      <c r="D41" s="4">
        <v>3858</v>
      </c>
      <c r="E41" s="4">
        <v>3858</v>
      </c>
      <c r="F41" s="4"/>
      <c r="G41" s="9"/>
      <c r="H41" s="9"/>
    </row>
    <row r="42" spans="1:8" x14ac:dyDescent="0.25">
      <c r="A42" s="2" t="s">
        <v>62</v>
      </c>
      <c r="B42" s="2" t="s">
        <v>63</v>
      </c>
      <c r="C42" s="3"/>
      <c r="D42" s="3">
        <v>200</v>
      </c>
      <c r="E42" s="3">
        <v>200</v>
      </c>
      <c r="F42" s="3"/>
      <c r="G42" s="8"/>
      <c r="H42" s="8"/>
    </row>
    <row r="43" spans="1:8" x14ac:dyDescent="0.25">
      <c r="A43" t="s">
        <v>64</v>
      </c>
      <c r="B43" t="s">
        <v>65</v>
      </c>
      <c r="C43" s="4"/>
      <c r="D43" s="4">
        <v>200</v>
      </c>
      <c r="E43" s="4">
        <v>200</v>
      </c>
      <c r="F43" s="4"/>
      <c r="G43" s="9"/>
      <c r="H43" s="9"/>
    </row>
    <row r="44" spans="1:8" x14ac:dyDescent="0.25">
      <c r="A44" s="2" t="s">
        <v>67</v>
      </c>
      <c r="B44" s="2" t="s">
        <v>68</v>
      </c>
      <c r="C44" s="3">
        <v>5338</v>
      </c>
      <c r="D44" s="3">
        <v>10000</v>
      </c>
      <c r="E44" s="3">
        <v>10000</v>
      </c>
      <c r="F44" s="3">
        <v>5822.24</v>
      </c>
      <c r="G44" s="8">
        <f>F44/C44</f>
        <v>1.0907156238291495</v>
      </c>
      <c r="H44" s="8">
        <f>F44/E44</f>
        <v>0.58222399999999996</v>
      </c>
    </row>
    <row r="45" spans="1:8" x14ac:dyDescent="0.25">
      <c r="A45" t="s">
        <v>69</v>
      </c>
      <c r="B45" t="s">
        <v>70</v>
      </c>
      <c r="C45" s="4"/>
      <c r="D45" s="4">
        <v>2000</v>
      </c>
      <c r="E45" s="4">
        <v>2000</v>
      </c>
      <c r="F45" s="4">
        <v>3466.34</v>
      </c>
      <c r="G45" s="9"/>
      <c r="H45" s="9">
        <f>F45/E45</f>
        <v>1.7331700000000001</v>
      </c>
    </row>
    <row r="46" spans="1:8" x14ac:dyDescent="0.25">
      <c r="A46" s="2" t="s">
        <v>71</v>
      </c>
      <c r="B46" s="2" t="s">
        <v>72</v>
      </c>
      <c r="C46" s="3"/>
      <c r="D46" s="3">
        <v>4000</v>
      </c>
      <c r="E46" s="3">
        <v>4000</v>
      </c>
      <c r="F46" s="3"/>
      <c r="G46" s="8"/>
      <c r="H46" s="8"/>
    </row>
    <row r="47" spans="1:8" x14ac:dyDescent="0.25">
      <c r="A47" t="s">
        <v>73</v>
      </c>
      <c r="B47" t="s">
        <v>74</v>
      </c>
      <c r="C47" s="4">
        <v>5338</v>
      </c>
      <c r="D47" s="4">
        <v>3000</v>
      </c>
      <c r="E47" s="4">
        <v>3000</v>
      </c>
      <c r="F47" s="4">
        <v>2355.9</v>
      </c>
      <c r="G47" s="9">
        <f>F47/C47</f>
        <v>0.44134507306107157</v>
      </c>
      <c r="H47" s="9">
        <f>F47/E47</f>
        <v>0.7853</v>
      </c>
    </row>
    <row r="48" spans="1:8" x14ac:dyDescent="0.25">
      <c r="A48" s="2" t="s">
        <v>75</v>
      </c>
      <c r="B48" s="2" t="s">
        <v>76</v>
      </c>
      <c r="C48" s="3"/>
      <c r="D48" s="3">
        <v>1000</v>
      </c>
      <c r="E48" s="3">
        <v>1000</v>
      </c>
      <c r="F48" s="3"/>
      <c r="G48" s="8"/>
      <c r="H48" s="8"/>
    </row>
    <row r="49" spans="1:8" x14ac:dyDescent="0.25">
      <c r="A49" s="5"/>
      <c r="B49" s="5"/>
      <c r="C49" s="5"/>
      <c r="D49" s="5"/>
      <c r="E49" s="5"/>
      <c r="F49" s="5"/>
      <c r="G49" s="5"/>
      <c r="H49" s="5"/>
    </row>
  </sheetData>
  <mergeCells count="2">
    <mergeCell ref="B3:H3"/>
    <mergeCell ref="B2:H2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9DEBF-FA06-4CFC-B413-0368C5F79061}">
  <dimension ref="A2:H10"/>
  <sheetViews>
    <sheetView workbookViewId="0">
      <selection activeCell="H25" sqref="H25"/>
    </sheetView>
  </sheetViews>
  <sheetFormatPr defaultRowHeight="15" x14ac:dyDescent="0.25"/>
  <cols>
    <col min="1" max="1" width="14.7109375" customWidth="1"/>
    <col min="2" max="2" width="19.28515625" customWidth="1"/>
    <col min="3" max="3" width="11.7109375" customWidth="1"/>
    <col min="4" max="4" width="13" customWidth="1"/>
    <col min="5" max="5" width="14.140625" customWidth="1"/>
    <col min="6" max="6" width="15" customWidth="1"/>
    <col min="7" max="7" width="15.140625" customWidth="1"/>
    <col min="8" max="8" width="18.42578125" customWidth="1"/>
  </cols>
  <sheetData>
    <row r="2" spans="1:8" ht="15.75" x14ac:dyDescent="0.25">
      <c r="B2" s="62" t="s">
        <v>146</v>
      </c>
      <c r="C2" s="62"/>
      <c r="D2" s="62"/>
      <c r="E2" s="62"/>
      <c r="F2" s="62"/>
    </row>
    <row r="3" spans="1:8" ht="15.75" customHeight="1" x14ac:dyDescent="0.25">
      <c r="A3" s="64" t="s">
        <v>83</v>
      </c>
      <c r="B3" s="64"/>
      <c r="C3" s="64"/>
      <c r="D3" s="64"/>
      <c r="E3" s="64"/>
      <c r="F3" s="64"/>
      <c r="G3" s="64"/>
    </row>
    <row r="5" spans="1:8" ht="30" x14ac:dyDescent="0.25">
      <c r="A5" s="17" t="s">
        <v>19</v>
      </c>
      <c r="B5" s="17" t="s">
        <v>1</v>
      </c>
      <c r="C5" s="15" t="s">
        <v>38</v>
      </c>
      <c r="D5" s="7" t="s">
        <v>14</v>
      </c>
      <c r="E5" s="7" t="s">
        <v>15</v>
      </c>
      <c r="F5" s="7" t="s">
        <v>16</v>
      </c>
      <c r="G5" s="6" t="s">
        <v>17</v>
      </c>
      <c r="H5" s="6" t="s">
        <v>18</v>
      </c>
    </row>
    <row r="6" spans="1:8" x14ac:dyDescent="0.25">
      <c r="A6" s="19"/>
      <c r="B6" s="19">
        <v>1</v>
      </c>
      <c r="C6" s="16" t="s">
        <v>84</v>
      </c>
      <c r="D6" s="11">
        <v>3</v>
      </c>
      <c r="E6" s="11">
        <v>4</v>
      </c>
      <c r="F6" s="11">
        <v>5</v>
      </c>
      <c r="G6" s="12">
        <v>6</v>
      </c>
      <c r="H6" s="12">
        <v>7</v>
      </c>
    </row>
    <row r="7" spans="1:8" x14ac:dyDescent="0.25">
      <c r="A7" s="2" t="s">
        <v>21</v>
      </c>
      <c r="B7" s="2"/>
      <c r="C7" s="3">
        <v>928367.04</v>
      </c>
      <c r="D7" s="3">
        <v>1717001</v>
      </c>
      <c r="E7" s="3">
        <v>1717001</v>
      </c>
      <c r="F7" s="3">
        <v>909805.89</v>
      </c>
      <c r="G7" s="8">
        <f>F7/C7</f>
        <v>0.98000666848318951</v>
      </c>
      <c r="H7" s="8">
        <f>F7/E7</f>
        <v>0.5298808154450696</v>
      </c>
    </row>
    <row r="8" spans="1:8" x14ac:dyDescent="0.25">
      <c r="A8" t="s">
        <v>79</v>
      </c>
      <c r="B8" t="s">
        <v>80</v>
      </c>
      <c r="C8" s="4">
        <v>928367.04</v>
      </c>
      <c r="D8" s="4">
        <v>1717001</v>
      </c>
      <c r="E8" s="4">
        <v>1717001</v>
      </c>
      <c r="F8" s="4">
        <v>909805.89</v>
      </c>
      <c r="G8" s="9">
        <f>F8/C8</f>
        <v>0.98000666848318951</v>
      </c>
      <c r="H8" s="9">
        <f>F8/E8</f>
        <v>0.5298808154450696</v>
      </c>
    </row>
    <row r="9" spans="1:8" x14ac:dyDescent="0.25">
      <c r="A9" s="2" t="s">
        <v>81</v>
      </c>
      <c r="B9" s="2" t="s">
        <v>82</v>
      </c>
      <c r="C9" s="3">
        <v>928367.04</v>
      </c>
      <c r="D9" s="3">
        <v>1717001</v>
      </c>
      <c r="E9" s="3">
        <v>1717001</v>
      </c>
      <c r="F9" s="3">
        <v>909805.89</v>
      </c>
      <c r="G9" s="8">
        <f>F9/C9</f>
        <v>0.98000666848318951</v>
      </c>
      <c r="H9" s="8">
        <f>F9/E9</f>
        <v>0.5298808154450696</v>
      </c>
    </row>
    <row r="10" spans="1:8" x14ac:dyDescent="0.25">
      <c r="A10" s="18"/>
      <c r="B10" s="18"/>
      <c r="C10" s="18"/>
      <c r="D10" s="18"/>
      <c r="E10" s="18"/>
      <c r="F10" s="18"/>
      <c r="G10" s="20"/>
      <c r="H10" s="18"/>
    </row>
  </sheetData>
  <mergeCells count="2">
    <mergeCell ref="A3:G3"/>
    <mergeCell ref="B2:F2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F0BD7-555A-412C-82A1-B52855358DFE}">
  <dimension ref="B1:L16"/>
  <sheetViews>
    <sheetView topLeftCell="A2" zoomScaleNormal="100" workbookViewId="0">
      <selection activeCell="J24" sqref="J23:J2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2:12" ht="15.75" x14ac:dyDescent="0.25">
      <c r="B2" s="64" t="s">
        <v>155</v>
      </c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2:12" ht="15.75" x14ac:dyDescent="0.25">
      <c r="B3" s="64" t="s">
        <v>156</v>
      </c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2:12" ht="18" x14ac:dyDescent="0.25">
      <c r="B4" s="26"/>
      <c r="C4" s="26"/>
      <c r="D4" s="26"/>
      <c r="E4" s="26"/>
      <c r="F4" s="26"/>
      <c r="G4" s="26"/>
      <c r="H4" s="26"/>
      <c r="I4" s="26"/>
      <c r="J4" s="27"/>
      <c r="K4" s="27"/>
      <c r="L4" s="27"/>
    </row>
    <row r="5" spans="2:12" ht="25.5" x14ac:dyDescent="0.25">
      <c r="B5" s="65" t="s">
        <v>157</v>
      </c>
      <c r="C5" s="66"/>
      <c r="D5" s="66"/>
      <c r="E5" s="66"/>
      <c r="F5" s="67"/>
      <c r="G5" s="28" t="s">
        <v>158</v>
      </c>
      <c r="H5" s="29" t="s">
        <v>159</v>
      </c>
      <c r="I5" s="29" t="s">
        <v>160</v>
      </c>
      <c r="J5" s="28" t="s">
        <v>161</v>
      </c>
      <c r="K5" s="29" t="s">
        <v>162</v>
      </c>
      <c r="L5" s="29" t="s">
        <v>162</v>
      </c>
    </row>
    <row r="6" spans="2:12" x14ac:dyDescent="0.25">
      <c r="B6" s="65">
        <v>1</v>
      </c>
      <c r="C6" s="66"/>
      <c r="D6" s="66"/>
      <c r="E6" s="66"/>
      <c r="F6" s="67"/>
      <c r="G6" s="30">
        <v>2</v>
      </c>
      <c r="H6" s="30">
        <v>3</v>
      </c>
      <c r="I6" s="30">
        <v>4</v>
      </c>
      <c r="J6" s="30">
        <v>5</v>
      </c>
      <c r="K6" s="30" t="s">
        <v>17</v>
      </c>
      <c r="L6" s="30" t="s">
        <v>18</v>
      </c>
    </row>
    <row r="7" spans="2:12" ht="25.5" x14ac:dyDescent="0.25">
      <c r="B7" s="31">
        <v>8</v>
      </c>
      <c r="C7" s="31"/>
      <c r="D7" s="31"/>
      <c r="E7" s="31"/>
      <c r="F7" s="31" t="s">
        <v>163</v>
      </c>
      <c r="G7" s="32"/>
      <c r="H7" s="32"/>
      <c r="I7" s="32"/>
      <c r="J7" s="33"/>
      <c r="K7" s="33"/>
      <c r="L7" s="33"/>
    </row>
    <row r="8" spans="2:12" x14ac:dyDescent="0.25">
      <c r="B8" s="31"/>
      <c r="C8" s="34">
        <v>84</v>
      </c>
      <c r="D8" s="34"/>
      <c r="E8" s="34"/>
      <c r="F8" s="34" t="s">
        <v>164</v>
      </c>
      <c r="G8" s="32"/>
      <c r="H8" s="32"/>
      <c r="I8" s="32"/>
      <c r="J8" s="33"/>
      <c r="K8" s="33"/>
      <c r="L8" s="33"/>
    </row>
    <row r="9" spans="2:12" ht="51" x14ac:dyDescent="0.25">
      <c r="B9" s="35"/>
      <c r="C9" s="35"/>
      <c r="D9" s="35">
        <v>841</v>
      </c>
      <c r="E9" s="35"/>
      <c r="F9" s="36" t="s">
        <v>165</v>
      </c>
      <c r="G9" s="32"/>
      <c r="H9" s="32"/>
      <c r="I9" s="32"/>
      <c r="J9" s="33"/>
      <c r="K9" s="33"/>
      <c r="L9" s="33"/>
    </row>
    <row r="10" spans="2:12" ht="25.5" x14ac:dyDescent="0.25">
      <c r="B10" s="35"/>
      <c r="C10" s="35"/>
      <c r="D10" s="35"/>
      <c r="E10" s="35">
        <v>8413</v>
      </c>
      <c r="F10" s="36" t="s">
        <v>166</v>
      </c>
      <c r="G10" s="32"/>
      <c r="H10" s="32"/>
      <c r="I10" s="32"/>
      <c r="J10" s="33"/>
      <c r="K10" s="33"/>
      <c r="L10" s="33"/>
    </row>
    <row r="11" spans="2:12" x14ac:dyDescent="0.25">
      <c r="B11" s="35"/>
      <c r="C11" s="35"/>
      <c r="D11" s="35"/>
      <c r="E11" s="37" t="s">
        <v>167</v>
      </c>
      <c r="F11" s="38"/>
      <c r="G11" s="32"/>
      <c r="H11" s="32"/>
      <c r="I11" s="32"/>
      <c r="J11" s="33"/>
      <c r="K11" s="33"/>
      <c r="L11" s="33"/>
    </row>
    <row r="12" spans="2:12" ht="25.5" x14ac:dyDescent="0.25">
      <c r="B12" s="39">
        <v>5</v>
      </c>
      <c r="C12" s="39"/>
      <c r="D12" s="39"/>
      <c r="E12" s="39"/>
      <c r="F12" s="40" t="s">
        <v>168</v>
      </c>
      <c r="G12" s="32"/>
      <c r="H12" s="32"/>
      <c r="I12" s="32"/>
      <c r="J12" s="33"/>
      <c r="K12" s="33"/>
      <c r="L12" s="33"/>
    </row>
    <row r="13" spans="2:12" ht="25.5" x14ac:dyDescent="0.25">
      <c r="B13" s="34"/>
      <c r="C13" s="34">
        <v>54</v>
      </c>
      <c r="D13" s="34"/>
      <c r="E13" s="34"/>
      <c r="F13" s="41" t="s">
        <v>169</v>
      </c>
      <c r="G13" s="32"/>
      <c r="H13" s="32"/>
      <c r="I13" s="42"/>
      <c r="J13" s="33"/>
      <c r="K13" s="33"/>
      <c r="L13" s="33"/>
    </row>
    <row r="14" spans="2:12" ht="63.75" x14ac:dyDescent="0.25">
      <c r="B14" s="34"/>
      <c r="C14" s="34"/>
      <c r="D14" s="34">
        <v>541</v>
      </c>
      <c r="E14" s="36"/>
      <c r="F14" s="36" t="s">
        <v>170</v>
      </c>
      <c r="G14" s="32"/>
      <c r="H14" s="32"/>
      <c r="I14" s="42"/>
      <c r="J14" s="33"/>
      <c r="K14" s="33"/>
      <c r="L14" s="33"/>
    </row>
    <row r="15" spans="2:12" ht="38.25" x14ac:dyDescent="0.25">
      <c r="B15" s="34"/>
      <c r="C15" s="34"/>
      <c r="D15" s="34"/>
      <c r="E15" s="36">
        <v>5413</v>
      </c>
      <c r="F15" s="36" t="s">
        <v>171</v>
      </c>
      <c r="G15" s="32"/>
      <c r="H15" s="32"/>
      <c r="I15" s="42"/>
      <c r="J15" s="33"/>
      <c r="K15" s="33"/>
      <c r="L15" s="33"/>
    </row>
    <row r="16" spans="2:12" x14ac:dyDescent="0.25">
      <c r="B16" s="43" t="s">
        <v>172</v>
      </c>
      <c r="C16" s="39"/>
      <c r="D16" s="39"/>
      <c r="E16" s="39"/>
      <c r="F16" s="40" t="s">
        <v>167</v>
      </c>
      <c r="G16" s="32"/>
      <c r="H16" s="32"/>
      <c r="I16" s="32"/>
      <c r="J16" s="33"/>
      <c r="K16" s="33"/>
      <c r="L16" s="33"/>
    </row>
  </sheetData>
  <mergeCells count="4">
    <mergeCell ref="B2:L2"/>
    <mergeCell ref="B3:L3"/>
    <mergeCell ref="B5:F5"/>
    <mergeCell ref="B6:F6"/>
  </mergeCells>
  <pageMargins left="0.7" right="0.7" top="0.75" bottom="0.75" header="0.3" footer="0.3"/>
  <pageSetup paperSize="9" scale="6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D8C8-D29F-4C2D-83CB-27BFDA86E91E}">
  <dimension ref="B1:H26"/>
  <sheetViews>
    <sheetView zoomScaleNormal="100" workbookViewId="0">
      <selection activeCell="E25" sqref="E2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6"/>
      <c r="C1" s="26"/>
      <c r="D1" s="26"/>
      <c r="E1" s="26"/>
      <c r="F1" s="27"/>
      <c r="G1" s="27"/>
      <c r="H1" s="27"/>
    </row>
    <row r="2" spans="2:8" ht="15.75" x14ac:dyDescent="0.25">
      <c r="B2" s="64" t="s">
        <v>173</v>
      </c>
      <c r="C2" s="64"/>
      <c r="D2" s="64"/>
      <c r="E2" s="64"/>
      <c r="F2" s="64"/>
      <c r="G2" s="64"/>
      <c r="H2" s="64"/>
    </row>
    <row r="3" spans="2:8" ht="18" x14ac:dyDescent="0.25">
      <c r="B3" s="26"/>
      <c r="C3" s="26"/>
      <c r="D3" s="26"/>
      <c r="E3" s="26"/>
      <c r="F3" s="27"/>
      <c r="G3" s="27"/>
      <c r="H3" s="27"/>
    </row>
    <row r="4" spans="2:8" ht="25.5" x14ac:dyDescent="0.25">
      <c r="B4" s="29" t="s">
        <v>157</v>
      </c>
      <c r="C4" s="28" t="s">
        <v>158</v>
      </c>
      <c r="D4" s="29" t="s">
        <v>159</v>
      </c>
      <c r="E4" s="29" t="s">
        <v>160</v>
      </c>
      <c r="F4" s="28" t="s">
        <v>161</v>
      </c>
      <c r="G4" s="29" t="s">
        <v>162</v>
      </c>
      <c r="H4" s="29" t="s">
        <v>162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17</v>
      </c>
      <c r="H5" s="29" t="s">
        <v>18</v>
      </c>
    </row>
    <row r="6" spans="2:8" x14ac:dyDescent="0.25">
      <c r="B6" s="31" t="s">
        <v>174</v>
      </c>
      <c r="C6" s="32"/>
      <c r="D6" s="32"/>
      <c r="E6" s="42"/>
      <c r="F6" s="33"/>
      <c r="G6" s="33"/>
      <c r="H6" s="33"/>
    </row>
    <row r="7" spans="2:8" x14ac:dyDescent="0.25">
      <c r="B7" s="31" t="s">
        <v>175</v>
      </c>
      <c r="C7" s="32"/>
      <c r="D7" s="32"/>
      <c r="E7" s="32"/>
      <c r="F7" s="33"/>
      <c r="G7" s="33"/>
      <c r="H7" s="33"/>
    </row>
    <row r="8" spans="2:8" x14ac:dyDescent="0.25">
      <c r="B8" s="44" t="s">
        <v>176</v>
      </c>
      <c r="C8" s="32"/>
      <c r="D8" s="32"/>
      <c r="E8" s="32"/>
      <c r="F8" s="33"/>
      <c r="G8" s="33"/>
      <c r="H8" s="33"/>
    </row>
    <row r="9" spans="2:8" x14ac:dyDescent="0.25">
      <c r="B9" s="45" t="s">
        <v>177</v>
      </c>
      <c r="C9" s="32"/>
      <c r="D9" s="32"/>
      <c r="E9" s="32"/>
      <c r="F9" s="33"/>
      <c r="G9" s="33"/>
      <c r="H9" s="33"/>
    </row>
    <row r="10" spans="2:8" x14ac:dyDescent="0.25">
      <c r="B10" s="45" t="s">
        <v>167</v>
      </c>
      <c r="C10" s="32"/>
      <c r="D10" s="32"/>
      <c r="E10" s="32"/>
      <c r="F10" s="33"/>
      <c r="G10" s="33"/>
      <c r="H10" s="33"/>
    </row>
    <row r="11" spans="2:8" x14ac:dyDescent="0.25">
      <c r="B11" s="31" t="s">
        <v>178</v>
      </c>
      <c r="C11" s="32"/>
      <c r="D11" s="32"/>
      <c r="E11" s="42"/>
      <c r="F11" s="33"/>
      <c r="G11" s="33"/>
      <c r="H11" s="33"/>
    </row>
    <row r="12" spans="2:8" x14ac:dyDescent="0.25">
      <c r="B12" s="46" t="s">
        <v>179</v>
      </c>
      <c r="C12" s="32"/>
      <c r="D12" s="32"/>
      <c r="E12" s="42"/>
      <c r="F12" s="33"/>
      <c r="G12" s="33"/>
      <c r="H12" s="33"/>
    </row>
    <row r="13" spans="2:8" x14ac:dyDescent="0.25">
      <c r="B13" s="31" t="s">
        <v>180</v>
      </c>
      <c r="C13" s="32"/>
      <c r="D13" s="32"/>
      <c r="E13" s="42"/>
      <c r="F13" s="33"/>
      <c r="G13" s="33"/>
      <c r="H13" s="33"/>
    </row>
    <row r="14" spans="2:8" x14ac:dyDescent="0.25">
      <c r="B14" s="46" t="s">
        <v>181</v>
      </c>
      <c r="C14" s="32"/>
      <c r="D14" s="32"/>
      <c r="E14" s="42"/>
      <c r="F14" s="33"/>
      <c r="G14" s="33"/>
      <c r="H14" s="33"/>
    </row>
    <row r="15" spans="2:8" x14ac:dyDescent="0.25">
      <c r="B15" s="34" t="s">
        <v>172</v>
      </c>
      <c r="C15" s="32"/>
      <c r="D15" s="32"/>
      <c r="E15" s="42"/>
      <c r="F15" s="33"/>
      <c r="G15" s="33"/>
      <c r="H15" s="33"/>
    </row>
    <row r="16" spans="2:8" x14ac:dyDescent="0.25">
      <c r="B16" s="46"/>
      <c r="C16" s="32"/>
      <c r="D16" s="32"/>
      <c r="E16" s="42"/>
      <c r="F16" s="33"/>
      <c r="G16" s="33"/>
      <c r="H16" s="33"/>
    </row>
    <row r="17" spans="2:8" x14ac:dyDescent="0.25">
      <c r="B17" s="31" t="s">
        <v>182</v>
      </c>
      <c r="C17" s="32"/>
      <c r="D17" s="32"/>
      <c r="E17" s="42"/>
      <c r="F17" s="33"/>
      <c r="G17" s="33"/>
      <c r="H17" s="33"/>
    </row>
    <row r="18" spans="2:8" x14ac:dyDescent="0.25">
      <c r="B18" s="31" t="s">
        <v>175</v>
      </c>
      <c r="C18" s="32"/>
      <c r="D18" s="32"/>
      <c r="E18" s="32"/>
      <c r="F18" s="33"/>
      <c r="G18" s="33"/>
      <c r="H18" s="33"/>
    </row>
    <row r="19" spans="2:8" x14ac:dyDescent="0.25">
      <c r="B19" s="44" t="s">
        <v>176</v>
      </c>
      <c r="C19" s="32"/>
      <c r="D19" s="32"/>
      <c r="E19" s="32"/>
      <c r="F19" s="33"/>
      <c r="G19" s="33"/>
      <c r="H19" s="33"/>
    </row>
    <row r="20" spans="2:8" x14ac:dyDescent="0.25">
      <c r="B20" s="45" t="s">
        <v>177</v>
      </c>
      <c r="C20" s="32"/>
      <c r="D20" s="32"/>
      <c r="E20" s="32"/>
      <c r="F20" s="33"/>
      <c r="G20" s="33"/>
      <c r="H20" s="33"/>
    </row>
    <row r="21" spans="2:8" x14ac:dyDescent="0.25">
      <c r="B21" s="45" t="s">
        <v>167</v>
      </c>
      <c r="C21" s="32"/>
      <c r="D21" s="32"/>
      <c r="E21" s="32"/>
      <c r="F21" s="33"/>
      <c r="G21" s="33"/>
      <c r="H21" s="33"/>
    </row>
    <row r="22" spans="2:8" x14ac:dyDescent="0.25">
      <c r="B22" s="31" t="s">
        <v>178</v>
      </c>
      <c r="C22" s="32"/>
      <c r="D22" s="32"/>
      <c r="E22" s="42"/>
      <c r="F22" s="33"/>
      <c r="G22" s="33"/>
      <c r="H22" s="33"/>
    </row>
    <row r="23" spans="2:8" x14ac:dyDescent="0.25">
      <c r="B23" s="46" t="s">
        <v>179</v>
      </c>
      <c r="C23" s="32"/>
      <c r="D23" s="32"/>
      <c r="E23" s="42"/>
      <c r="F23" s="33"/>
      <c r="G23" s="33"/>
      <c r="H23" s="33"/>
    </row>
    <row r="24" spans="2:8" x14ac:dyDescent="0.25">
      <c r="B24" s="31" t="s">
        <v>180</v>
      </c>
      <c r="C24" s="32"/>
      <c r="D24" s="32"/>
      <c r="E24" s="42"/>
      <c r="F24" s="33"/>
      <c r="G24" s="33"/>
      <c r="H24" s="33"/>
    </row>
    <row r="25" spans="2:8" x14ac:dyDescent="0.25">
      <c r="B25" s="46" t="s">
        <v>181</v>
      </c>
      <c r="C25" s="32"/>
      <c r="D25" s="32"/>
      <c r="E25" s="42"/>
      <c r="F25" s="33"/>
      <c r="G25" s="33"/>
      <c r="H25" s="33"/>
    </row>
    <row r="26" spans="2:8" x14ac:dyDescent="0.25">
      <c r="B26" s="34" t="s">
        <v>172</v>
      </c>
      <c r="C26" s="32"/>
      <c r="D26" s="32"/>
      <c r="E26" s="42"/>
      <c r="F26" s="33"/>
      <c r="G26" s="33"/>
      <c r="H26" s="33"/>
    </row>
  </sheetData>
  <mergeCells count="1">
    <mergeCell ref="B2:H2"/>
  </mergeCells>
  <pageMargins left="0.7" right="0.7" top="0.75" bottom="0.75" header="0.3" footer="0.3"/>
  <pageSetup paperSize="9" scale="73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4F933-A060-49F8-A7BA-C3A5A4202469}">
  <dimension ref="A1:E355"/>
  <sheetViews>
    <sheetView topLeftCell="A82" workbookViewId="0">
      <selection activeCell="B240" sqref="B240"/>
    </sheetView>
  </sheetViews>
  <sheetFormatPr defaultRowHeight="15" x14ac:dyDescent="0.25"/>
  <cols>
    <col min="1" max="1" width="12" bestFit="1" customWidth="1" collapsed="1"/>
    <col min="2" max="2" width="62.5703125" customWidth="1" collapsed="1"/>
    <col min="3" max="3" width="12.7109375" bestFit="1" customWidth="1" collapsed="1"/>
    <col min="4" max="4" width="13.85546875" customWidth="1" collapsed="1"/>
    <col min="5" max="5" width="20.5703125" bestFit="1" customWidth="1" collapsed="1"/>
  </cols>
  <sheetData>
    <row r="1" spans="1:5" x14ac:dyDescent="0.25">
      <c r="A1" s="55"/>
    </row>
    <row r="2" spans="1:5" ht="15.75" x14ac:dyDescent="0.25">
      <c r="A2" s="68" t="s">
        <v>406</v>
      </c>
      <c r="B2" s="69"/>
      <c r="C2" s="69"/>
      <c r="D2" s="69"/>
      <c r="E2" s="69"/>
    </row>
    <row r="3" spans="1:5" x14ac:dyDescent="0.25">
      <c r="A3" s="55"/>
    </row>
    <row r="4" spans="1:5" ht="45" x14ac:dyDescent="0.25">
      <c r="A4" s="1" t="s">
        <v>19</v>
      </c>
      <c r="B4" s="1" t="s">
        <v>1</v>
      </c>
      <c r="C4" s="1" t="s">
        <v>235</v>
      </c>
      <c r="D4" s="56" t="s">
        <v>234</v>
      </c>
      <c r="E4" s="1" t="s">
        <v>191</v>
      </c>
    </row>
    <row r="5" spans="1:5" x14ac:dyDescent="0.25">
      <c r="A5" s="10"/>
      <c r="B5" s="10" t="s">
        <v>405</v>
      </c>
      <c r="C5" s="10">
        <v>2</v>
      </c>
      <c r="D5" s="16" t="s">
        <v>22</v>
      </c>
      <c r="E5" s="10">
        <v>4</v>
      </c>
    </row>
    <row r="6" spans="1:5" x14ac:dyDescent="0.25">
      <c r="A6" s="2" t="s">
        <v>21</v>
      </c>
      <c r="B6" s="2"/>
      <c r="C6" s="3">
        <v>1717001</v>
      </c>
      <c r="D6" s="3">
        <v>909805.89</v>
      </c>
      <c r="E6" s="3" t="s">
        <v>236</v>
      </c>
    </row>
    <row r="7" spans="1:5" ht="15.75" x14ac:dyDescent="0.25">
      <c r="A7" s="57" t="s">
        <v>85</v>
      </c>
      <c r="B7" s="57" t="s">
        <v>86</v>
      </c>
      <c r="C7" s="58">
        <v>111717</v>
      </c>
      <c r="D7" s="58">
        <v>57719.95</v>
      </c>
      <c r="E7" s="58" t="s">
        <v>237</v>
      </c>
    </row>
    <row r="8" spans="1:5" x14ac:dyDescent="0.25">
      <c r="A8" s="51" t="s">
        <v>87</v>
      </c>
      <c r="B8" s="51" t="s">
        <v>88</v>
      </c>
      <c r="C8" s="52">
        <v>111717</v>
      </c>
      <c r="D8" s="52">
        <v>57070.95</v>
      </c>
      <c r="E8" s="52" t="s">
        <v>238</v>
      </c>
    </row>
    <row r="9" spans="1:5" x14ac:dyDescent="0.25">
      <c r="A9" t="s">
        <v>89</v>
      </c>
      <c r="B9" t="s">
        <v>46</v>
      </c>
      <c r="C9" s="4">
        <v>111717</v>
      </c>
      <c r="D9" s="4">
        <v>57070.95</v>
      </c>
      <c r="E9" s="4" t="s">
        <v>238</v>
      </c>
    </row>
    <row r="10" spans="1:5" x14ac:dyDescent="0.25">
      <c r="A10" s="2" t="s">
        <v>90</v>
      </c>
      <c r="B10" s="2" t="s">
        <v>48</v>
      </c>
      <c r="C10" s="3">
        <v>111717</v>
      </c>
      <c r="D10" s="3">
        <v>57070.95</v>
      </c>
      <c r="E10" s="3" t="s">
        <v>238</v>
      </c>
    </row>
    <row r="11" spans="1:5" x14ac:dyDescent="0.25">
      <c r="A11" t="s">
        <v>239</v>
      </c>
      <c r="B11" t="s">
        <v>240</v>
      </c>
      <c r="C11" s="4">
        <v>6800</v>
      </c>
      <c r="D11" s="4">
        <v>3495.1</v>
      </c>
      <c r="E11" s="4" t="s">
        <v>241</v>
      </c>
    </row>
    <row r="12" spans="1:5" x14ac:dyDescent="0.25">
      <c r="A12" s="2" t="s">
        <v>242</v>
      </c>
      <c r="B12" s="2" t="s">
        <v>243</v>
      </c>
      <c r="C12" s="3">
        <v>5000</v>
      </c>
      <c r="D12" s="3">
        <v>2920.1</v>
      </c>
      <c r="E12" s="3" t="s">
        <v>244</v>
      </c>
    </row>
    <row r="13" spans="1:5" x14ac:dyDescent="0.25">
      <c r="A13" t="s">
        <v>245</v>
      </c>
      <c r="B13" t="s">
        <v>246</v>
      </c>
      <c r="C13" s="4">
        <v>1500</v>
      </c>
      <c r="D13" s="4">
        <v>405</v>
      </c>
      <c r="E13" s="4" t="s">
        <v>247</v>
      </c>
    </row>
    <row r="14" spans="1:5" x14ac:dyDescent="0.25">
      <c r="A14" s="2" t="s">
        <v>248</v>
      </c>
      <c r="B14" s="2" t="s">
        <v>192</v>
      </c>
      <c r="C14" s="3">
        <v>300</v>
      </c>
      <c r="D14" s="3">
        <v>170</v>
      </c>
      <c r="E14" s="3" t="s">
        <v>249</v>
      </c>
    </row>
    <row r="15" spans="1:5" x14ac:dyDescent="0.25">
      <c r="A15" t="s">
        <v>250</v>
      </c>
      <c r="B15" t="s">
        <v>251</v>
      </c>
      <c r="C15" s="4">
        <v>72200</v>
      </c>
      <c r="D15" s="4">
        <v>30182.85</v>
      </c>
      <c r="E15" s="4" t="s">
        <v>252</v>
      </c>
    </row>
    <row r="16" spans="1:5" x14ac:dyDescent="0.25">
      <c r="A16" s="2" t="s">
        <v>253</v>
      </c>
      <c r="B16" s="2" t="s">
        <v>254</v>
      </c>
      <c r="C16" s="3">
        <v>13000</v>
      </c>
      <c r="D16" s="3">
        <v>6698.95</v>
      </c>
      <c r="E16" s="3" t="s">
        <v>255</v>
      </c>
    </row>
    <row r="17" spans="1:5" x14ac:dyDescent="0.25">
      <c r="A17" t="s">
        <v>256</v>
      </c>
      <c r="B17" t="s">
        <v>257</v>
      </c>
      <c r="C17" s="4">
        <v>1000</v>
      </c>
      <c r="D17" s="4">
        <v>1021.91</v>
      </c>
      <c r="E17" s="4" t="s">
        <v>258</v>
      </c>
    </row>
    <row r="18" spans="1:5" x14ac:dyDescent="0.25">
      <c r="A18" s="2" t="s">
        <v>259</v>
      </c>
      <c r="B18" s="2" t="s">
        <v>260</v>
      </c>
      <c r="C18" s="3">
        <v>50000</v>
      </c>
      <c r="D18" s="3">
        <v>21890.33</v>
      </c>
      <c r="E18" s="3" t="s">
        <v>261</v>
      </c>
    </row>
    <row r="19" spans="1:5" x14ac:dyDescent="0.25">
      <c r="A19" t="s">
        <v>262</v>
      </c>
      <c r="B19" t="s">
        <v>263</v>
      </c>
      <c r="C19" s="4">
        <v>5000</v>
      </c>
      <c r="D19" s="4">
        <v>571.66</v>
      </c>
      <c r="E19" s="4" t="s">
        <v>264</v>
      </c>
    </row>
    <row r="20" spans="1:5" x14ac:dyDescent="0.25">
      <c r="A20" s="2" t="s">
        <v>265</v>
      </c>
      <c r="B20" s="2" t="s">
        <v>266</v>
      </c>
      <c r="C20" s="3">
        <v>2200</v>
      </c>
      <c r="D20" s="3"/>
      <c r="E20" s="3"/>
    </row>
    <row r="21" spans="1:5" x14ac:dyDescent="0.25">
      <c r="A21" t="s">
        <v>267</v>
      </c>
      <c r="B21" t="s">
        <v>193</v>
      </c>
      <c r="C21" s="4">
        <v>1000</v>
      </c>
      <c r="D21" s="4"/>
      <c r="E21" s="4"/>
    </row>
    <row r="22" spans="1:5" x14ac:dyDescent="0.25">
      <c r="A22" s="2" t="s">
        <v>268</v>
      </c>
      <c r="B22" s="2" t="s">
        <v>269</v>
      </c>
      <c r="C22" s="3">
        <v>24523</v>
      </c>
      <c r="D22" s="3">
        <v>19158.46</v>
      </c>
      <c r="E22" s="3" t="s">
        <v>270</v>
      </c>
    </row>
    <row r="23" spans="1:5" x14ac:dyDescent="0.25">
      <c r="A23" t="s">
        <v>271</v>
      </c>
      <c r="B23" t="s">
        <v>272</v>
      </c>
      <c r="C23" s="4">
        <v>3000</v>
      </c>
      <c r="D23" s="4">
        <v>1742.99</v>
      </c>
      <c r="E23" s="4" t="s">
        <v>273</v>
      </c>
    </row>
    <row r="24" spans="1:5" x14ac:dyDescent="0.25">
      <c r="A24" s="2" t="s">
        <v>274</v>
      </c>
      <c r="B24" s="2" t="s">
        <v>275</v>
      </c>
      <c r="C24" s="3">
        <v>1000</v>
      </c>
      <c r="D24" s="3">
        <v>1725</v>
      </c>
      <c r="E24" s="3" t="s">
        <v>276</v>
      </c>
    </row>
    <row r="25" spans="1:5" x14ac:dyDescent="0.25">
      <c r="A25" t="s">
        <v>277</v>
      </c>
      <c r="B25" t="s">
        <v>278</v>
      </c>
      <c r="C25" s="4">
        <v>200</v>
      </c>
      <c r="D25" s="4"/>
      <c r="E25" s="4"/>
    </row>
    <row r="26" spans="1:5" x14ac:dyDescent="0.25">
      <c r="A26" s="2" t="s">
        <v>279</v>
      </c>
      <c r="B26" s="2" t="s">
        <v>280</v>
      </c>
      <c r="C26" s="3">
        <v>9300</v>
      </c>
      <c r="D26" s="3">
        <v>6973.69</v>
      </c>
      <c r="E26" s="3" t="s">
        <v>281</v>
      </c>
    </row>
    <row r="27" spans="1:5" x14ac:dyDescent="0.25">
      <c r="A27" t="s">
        <v>282</v>
      </c>
      <c r="B27" t="s">
        <v>283</v>
      </c>
      <c r="C27" s="4">
        <v>2700</v>
      </c>
      <c r="D27" s="4">
        <v>1677.51</v>
      </c>
      <c r="E27" s="4" t="s">
        <v>284</v>
      </c>
    </row>
    <row r="28" spans="1:5" x14ac:dyDescent="0.25">
      <c r="A28" s="2" t="s">
        <v>285</v>
      </c>
      <c r="B28" s="2" t="s">
        <v>286</v>
      </c>
      <c r="C28" s="3">
        <v>3511</v>
      </c>
      <c r="D28" s="3">
        <v>3061.25</v>
      </c>
      <c r="E28" s="3" t="s">
        <v>287</v>
      </c>
    </row>
    <row r="29" spans="1:5" x14ac:dyDescent="0.25">
      <c r="A29" t="s">
        <v>288</v>
      </c>
      <c r="B29" t="s">
        <v>289</v>
      </c>
      <c r="C29" s="4">
        <v>1375</v>
      </c>
      <c r="D29" s="4">
        <v>709.31</v>
      </c>
      <c r="E29" s="4" t="s">
        <v>290</v>
      </c>
    </row>
    <row r="30" spans="1:5" x14ac:dyDescent="0.25">
      <c r="A30" s="2" t="s">
        <v>291</v>
      </c>
      <c r="B30" s="2" t="s">
        <v>292</v>
      </c>
      <c r="C30" s="3">
        <v>995</v>
      </c>
      <c r="D30" s="3">
        <v>906.71</v>
      </c>
      <c r="E30" s="3" t="s">
        <v>293</v>
      </c>
    </row>
    <row r="31" spans="1:5" x14ac:dyDescent="0.25">
      <c r="A31" t="s">
        <v>294</v>
      </c>
      <c r="B31" t="s">
        <v>295</v>
      </c>
      <c r="C31" s="4">
        <v>2442</v>
      </c>
      <c r="D31" s="4">
        <v>2362</v>
      </c>
      <c r="E31" s="4" t="s">
        <v>296</v>
      </c>
    </row>
    <row r="32" spans="1:5" x14ac:dyDescent="0.25">
      <c r="A32" s="2" t="s">
        <v>297</v>
      </c>
      <c r="B32" s="2" t="s">
        <v>194</v>
      </c>
      <c r="C32" s="3">
        <v>8044</v>
      </c>
      <c r="D32" s="3">
        <v>4227.78</v>
      </c>
      <c r="E32" s="3" t="s">
        <v>298</v>
      </c>
    </row>
    <row r="33" spans="1:5" x14ac:dyDescent="0.25">
      <c r="A33" t="s">
        <v>299</v>
      </c>
      <c r="B33" t="s">
        <v>300</v>
      </c>
      <c r="C33" s="4">
        <v>40</v>
      </c>
      <c r="D33" s="4">
        <v>52</v>
      </c>
      <c r="E33" s="4" t="s">
        <v>301</v>
      </c>
    </row>
    <row r="34" spans="1:5" x14ac:dyDescent="0.25">
      <c r="A34" s="2" t="s">
        <v>302</v>
      </c>
      <c r="B34" s="2" t="s">
        <v>303</v>
      </c>
      <c r="C34" s="3">
        <v>264</v>
      </c>
      <c r="D34" s="3"/>
      <c r="E34" s="3"/>
    </row>
    <row r="35" spans="1:5" x14ac:dyDescent="0.25">
      <c r="A35" t="s">
        <v>304</v>
      </c>
      <c r="B35" t="s">
        <v>305</v>
      </c>
      <c r="C35" s="4">
        <v>500</v>
      </c>
      <c r="D35" s="4">
        <v>260</v>
      </c>
      <c r="E35" s="4" t="s">
        <v>306</v>
      </c>
    </row>
    <row r="36" spans="1:5" x14ac:dyDescent="0.25">
      <c r="A36" s="2" t="s">
        <v>307</v>
      </c>
      <c r="B36" s="2" t="s">
        <v>308</v>
      </c>
      <c r="C36" s="3">
        <v>40</v>
      </c>
      <c r="D36" s="3"/>
      <c r="E36" s="3"/>
    </row>
    <row r="37" spans="1:5" x14ac:dyDescent="0.25">
      <c r="A37" t="s">
        <v>309</v>
      </c>
      <c r="B37" t="s">
        <v>310</v>
      </c>
      <c r="C37" s="4">
        <v>100</v>
      </c>
      <c r="D37" s="4"/>
      <c r="E37" s="4"/>
    </row>
    <row r="38" spans="1:5" x14ac:dyDescent="0.25">
      <c r="A38" s="2" t="s">
        <v>311</v>
      </c>
      <c r="B38" s="2" t="s">
        <v>194</v>
      </c>
      <c r="C38" s="3">
        <v>7100</v>
      </c>
      <c r="D38" s="3">
        <v>3915.78</v>
      </c>
      <c r="E38" s="3" t="s">
        <v>312</v>
      </c>
    </row>
    <row r="39" spans="1:5" x14ac:dyDescent="0.25">
      <c r="A39" t="s">
        <v>313</v>
      </c>
      <c r="B39" t="s">
        <v>314</v>
      </c>
      <c r="C39" s="4">
        <v>150</v>
      </c>
      <c r="D39" s="4">
        <v>6.76</v>
      </c>
      <c r="E39" s="4" t="s">
        <v>195</v>
      </c>
    </row>
    <row r="40" spans="1:5" x14ac:dyDescent="0.25">
      <c r="A40" s="2" t="s">
        <v>315</v>
      </c>
      <c r="B40" s="2" t="s">
        <v>316</v>
      </c>
      <c r="C40" s="3">
        <v>50</v>
      </c>
      <c r="D40" s="3"/>
      <c r="E40" s="3"/>
    </row>
    <row r="41" spans="1:5" x14ac:dyDescent="0.25">
      <c r="A41" t="s">
        <v>317</v>
      </c>
      <c r="B41" t="s">
        <v>318</v>
      </c>
      <c r="C41" s="4">
        <v>100</v>
      </c>
      <c r="D41" s="4">
        <v>6.76</v>
      </c>
      <c r="E41" s="4" t="s">
        <v>319</v>
      </c>
    </row>
    <row r="42" spans="1:5" x14ac:dyDescent="0.25">
      <c r="A42" s="51" t="s">
        <v>91</v>
      </c>
      <c r="B42" s="51" t="s">
        <v>92</v>
      </c>
      <c r="C42" s="52"/>
      <c r="D42" s="52">
        <v>649</v>
      </c>
      <c r="E42" s="52"/>
    </row>
    <row r="43" spans="1:5" x14ac:dyDescent="0.25">
      <c r="A43" t="s">
        <v>89</v>
      </c>
      <c r="B43" t="s">
        <v>46</v>
      </c>
      <c r="C43" s="4"/>
      <c r="D43" s="4">
        <v>649</v>
      </c>
      <c r="E43" s="4"/>
    </row>
    <row r="44" spans="1:5" x14ac:dyDescent="0.25">
      <c r="A44" s="2" t="s">
        <v>90</v>
      </c>
      <c r="B44" s="2" t="s">
        <v>48</v>
      </c>
      <c r="C44" s="3"/>
      <c r="D44" s="3">
        <v>649</v>
      </c>
      <c r="E44" s="3"/>
    </row>
    <row r="45" spans="1:5" x14ac:dyDescent="0.25">
      <c r="A45" t="s">
        <v>320</v>
      </c>
      <c r="B45" t="s">
        <v>321</v>
      </c>
      <c r="C45" s="4"/>
      <c r="D45" s="4">
        <v>649</v>
      </c>
      <c r="E45" s="4"/>
    </row>
    <row r="46" spans="1:5" x14ac:dyDescent="0.25">
      <c r="A46" s="2" t="s">
        <v>322</v>
      </c>
      <c r="B46" s="2" t="s">
        <v>323</v>
      </c>
      <c r="C46" s="3"/>
      <c r="D46" s="3">
        <v>649</v>
      </c>
      <c r="E46" s="3"/>
    </row>
    <row r="47" spans="1:5" ht="15.75" x14ac:dyDescent="0.25">
      <c r="A47" s="57" t="s">
        <v>93</v>
      </c>
      <c r="B47" s="57" t="s">
        <v>94</v>
      </c>
      <c r="C47" s="58">
        <v>170228</v>
      </c>
      <c r="D47" s="58">
        <v>95276.84</v>
      </c>
      <c r="E47" s="58" t="s">
        <v>196</v>
      </c>
    </row>
    <row r="48" spans="1:5" x14ac:dyDescent="0.25">
      <c r="A48" s="51" t="s">
        <v>95</v>
      </c>
      <c r="B48" s="51" t="s">
        <v>96</v>
      </c>
      <c r="C48" s="52">
        <v>156854</v>
      </c>
      <c r="D48" s="52">
        <v>90201.279999999999</v>
      </c>
      <c r="E48" s="52" t="s">
        <v>197</v>
      </c>
    </row>
    <row r="49" spans="1:5" x14ac:dyDescent="0.25">
      <c r="A49" t="s">
        <v>97</v>
      </c>
      <c r="B49" t="s">
        <v>42</v>
      </c>
      <c r="C49" s="4">
        <v>64984</v>
      </c>
      <c r="D49" s="4">
        <v>29294.05</v>
      </c>
      <c r="E49" s="4" t="s">
        <v>198</v>
      </c>
    </row>
    <row r="50" spans="1:5" x14ac:dyDescent="0.25">
      <c r="A50" s="2" t="s">
        <v>98</v>
      </c>
      <c r="B50" s="2" t="s">
        <v>42</v>
      </c>
      <c r="C50" s="3">
        <v>64984</v>
      </c>
      <c r="D50" s="3">
        <v>29294.05</v>
      </c>
      <c r="E50" s="3" t="s">
        <v>198</v>
      </c>
    </row>
    <row r="51" spans="1:5" x14ac:dyDescent="0.25">
      <c r="A51" t="s">
        <v>324</v>
      </c>
      <c r="B51" t="s">
        <v>325</v>
      </c>
      <c r="C51" s="4">
        <v>45984</v>
      </c>
      <c r="D51" s="4">
        <v>18799.759999999998</v>
      </c>
      <c r="E51" s="4" t="s">
        <v>326</v>
      </c>
    </row>
    <row r="52" spans="1:5" x14ac:dyDescent="0.25">
      <c r="A52" s="2" t="s">
        <v>327</v>
      </c>
      <c r="B52" s="2" t="s">
        <v>328</v>
      </c>
      <c r="C52" s="3">
        <v>42984</v>
      </c>
      <c r="D52" s="3">
        <v>18723.64</v>
      </c>
      <c r="E52" s="3" t="s">
        <v>329</v>
      </c>
    </row>
    <row r="53" spans="1:5" x14ac:dyDescent="0.25">
      <c r="A53" t="s">
        <v>330</v>
      </c>
      <c r="B53" t="s">
        <v>331</v>
      </c>
      <c r="C53" s="4">
        <v>3000</v>
      </c>
      <c r="D53" s="4">
        <v>76.12</v>
      </c>
      <c r="E53" s="4" t="s">
        <v>332</v>
      </c>
    </row>
    <row r="54" spans="1:5" x14ac:dyDescent="0.25">
      <c r="A54" s="2" t="s">
        <v>333</v>
      </c>
      <c r="B54" s="2" t="s">
        <v>334</v>
      </c>
      <c r="C54" s="3">
        <v>4000</v>
      </c>
      <c r="D54" s="3">
        <v>2114.2600000000002</v>
      </c>
      <c r="E54" s="3" t="s">
        <v>335</v>
      </c>
    </row>
    <row r="55" spans="1:5" x14ac:dyDescent="0.25">
      <c r="A55" t="s">
        <v>336</v>
      </c>
      <c r="B55" t="s">
        <v>334</v>
      </c>
      <c r="C55" s="4">
        <v>4000</v>
      </c>
      <c r="D55" s="4">
        <v>2114.2600000000002</v>
      </c>
      <c r="E55" s="4" t="s">
        <v>335</v>
      </c>
    </row>
    <row r="56" spans="1:5" x14ac:dyDescent="0.25">
      <c r="A56" s="2" t="s">
        <v>337</v>
      </c>
      <c r="B56" s="2" t="s">
        <v>338</v>
      </c>
      <c r="C56" s="3">
        <v>9500</v>
      </c>
      <c r="D56" s="3">
        <v>6724.25</v>
      </c>
      <c r="E56" s="3" t="s">
        <v>339</v>
      </c>
    </row>
    <row r="57" spans="1:5" x14ac:dyDescent="0.25">
      <c r="A57" t="s">
        <v>340</v>
      </c>
      <c r="B57" t="s">
        <v>341</v>
      </c>
      <c r="C57" s="4">
        <v>9500</v>
      </c>
      <c r="D57" s="4">
        <v>6724.25</v>
      </c>
      <c r="E57" s="4" t="s">
        <v>339</v>
      </c>
    </row>
    <row r="58" spans="1:5" x14ac:dyDescent="0.25">
      <c r="A58" s="2" t="s">
        <v>239</v>
      </c>
      <c r="B58" s="2" t="s">
        <v>240</v>
      </c>
      <c r="C58" s="3">
        <v>5500</v>
      </c>
      <c r="D58" s="3">
        <v>1655.78</v>
      </c>
      <c r="E58" s="3" t="s">
        <v>199</v>
      </c>
    </row>
    <row r="59" spans="1:5" x14ac:dyDescent="0.25">
      <c r="A59" t="s">
        <v>342</v>
      </c>
      <c r="B59" t="s">
        <v>343</v>
      </c>
      <c r="C59" s="4">
        <v>5500</v>
      </c>
      <c r="D59" s="4">
        <v>1655.78</v>
      </c>
      <c r="E59" s="4" t="s">
        <v>199</v>
      </c>
    </row>
    <row r="60" spans="1:5" x14ac:dyDescent="0.25">
      <c r="A60" s="2" t="s">
        <v>89</v>
      </c>
      <c r="B60" s="2" t="s">
        <v>46</v>
      </c>
      <c r="C60" s="3">
        <v>91870</v>
      </c>
      <c r="D60" s="3">
        <v>60907.23</v>
      </c>
      <c r="E60" s="3" t="s">
        <v>200</v>
      </c>
    </row>
    <row r="61" spans="1:5" x14ac:dyDescent="0.25">
      <c r="A61" t="s">
        <v>99</v>
      </c>
      <c r="B61" t="s">
        <v>50</v>
      </c>
      <c r="C61" s="4">
        <v>91870</v>
      </c>
      <c r="D61" s="4">
        <v>60907.23</v>
      </c>
      <c r="E61" s="4" t="s">
        <v>200</v>
      </c>
    </row>
    <row r="62" spans="1:5" x14ac:dyDescent="0.25">
      <c r="A62" s="2" t="s">
        <v>324</v>
      </c>
      <c r="B62" s="2" t="s">
        <v>325</v>
      </c>
      <c r="C62" s="3">
        <v>34250</v>
      </c>
      <c r="D62" s="3">
        <v>20469</v>
      </c>
      <c r="E62" s="3" t="s">
        <v>201</v>
      </c>
    </row>
    <row r="63" spans="1:5" x14ac:dyDescent="0.25">
      <c r="A63" t="s">
        <v>327</v>
      </c>
      <c r="B63" t="s">
        <v>328</v>
      </c>
      <c r="C63" s="4">
        <v>34250</v>
      </c>
      <c r="D63" s="4">
        <v>20469</v>
      </c>
      <c r="E63" s="4" t="s">
        <v>201</v>
      </c>
    </row>
    <row r="64" spans="1:5" x14ac:dyDescent="0.25">
      <c r="A64" s="2" t="s">
        <v>250</v>
      </c>
      <c r="B64" s="2" t="s">
        <v>251</v>
      </c>
      <c r="C64" s="3">
        <v>57120</v>
      </c>
      <c r="D64" s="3">
        <v>40034.53</v>
      </c>
      <c r="E64" s="3" t="s">
        <v>344</v>
      </c>
    </row>
    <row r="65" spans="1:5" x14ac:dyDescent="0.25">
      <c r="A65" t="s">
        <v>256</v>
      </c>
      <c r="B65" t="s">
        <v>257</v>
      </c>
      <c r="C65" s="4">
        <v>57120</v>
      </c>
      <c r="D65" s="4">
        <v>40034.53</v>
      </c>
      <c r="E65" s="4" t="s">
        <v>344</v>
      </c>
    </row>
    <row r="66" spans="1:5" x14ac:dyDescent="0.25">
      <c r="A66" s="2" t="s">
        <v>268</v>
      </c>
      <c r="B66" s="2" t="s">
        <v>269</v>
      </c>
      <c r="C66" s="3">
        <v>500</v>
      </c>
      <c r="D66" s="3">
        <v>403.7</v>
      </c>
      <c r="E66" s="3" t="s">
        <v>345</v>
      </c>
    </row>
    <row r="67" spans="1:5" x14ac:dyDescent="0.25">
      <c r="A67" t="s">
        <v>294</v>
      </c>
      <c r="B67" t="s">
        <v>295</v>
      </c>
      <c r="C67" s="4">
        <v>500</v>
      </c>
      <c r="D67" s="4">
        <v>403.7</v>
      </c>
      <c r="E67" s="4" t="s">
        <v>345</v>
      </c>
    </row>
    <row r="68" spans="1:5" x14ac:dyDescent="0.25">
      <c r="A68" s="2" t="s">
        <v>297</v>
      </c>
      <c r="B68" s="2" t="s">
        <v>194</v>
      </c>
      <c r="C68" s="3"/>
      <c r="D68" s="3"/>
      <c r="E68" s="3"/>
    </row>
    <row r="69" spans="1:5" x14ac:dyDescent="0.25">
      <c r="A69" t="s">
        <v>307</v>
      </c>
      <c r="B69" t="s">
        <v>308</v>
      </c>
      <c r="C69" s="4"/>
      <c r="D69" s="4"/>
      <c r="E69" s="4"/>
    </row>
    <row r="70" spans="1:5" x14ac:dyDescent="0.25">
      <c r="A70" s="51" t="s">
        <v>100</v>
      </c>
      <c r="B70" s="51" t="s">
        <v>101</v>
      </c>
      <c r="C70" s="52">
        <v>4347</v>
      </c>
      <c r="D70" s="52">
        <v>1076.2</v>
      </c>
      <c r="E70" s="52" t="s">
        <v>202</v>
      </c>
    </row>
    <row r="71" spans="1:5" x14ac:dyDescent="0.25">
      <c r="A71" t="s">
        <v>97</v>
      </c>
      <c r="B71" t="s">
        <v>42</v>
      </c>
      <c r="C71" s="4">
        <v>4347</v>
      </c>
      <c r="D71" s="4">
        <v>1076.2</v>
      </c>
      <c r="E71" s="4" t="s">
        <v>202</v>
      </c>
    </row>
    <row r="72" spans="1:5" x14ac:dyDescent="0.25">
      <c r="A72" s="2" t="s">
        <v>98</v>
      </c>
      <c r="B72" s="2" t="s">
        <v>42</v>
      </c>
      <c r="C72" s="3">
        <v>4347</v>
      </c>
      <c r="D72" s="3">
        <v>1076.2</v>
      </c>
      <c r="E72" s="3" t="s">
        <v>202</v>
      </c>
    </row>
    <row r="73" spans="1:5" x14ac:dyDescent="0.25">
      <c r="A73" t="s">
        <v>324</v>
      </c>
      <c r="B73" t="s">
        <v>325</v>
      </c>
      <c r="C73" s="4">
        <v>3731</v>
      </c>
      <c r="D73" s="4"/>
      <c r="E73" s="4"/>
    </row>
    <row r="74" spans="1:5" x14ac:dyDescent="0.25">
      <c r="A74" s="2" t="s">
        <v>327</v>
      </c>
      <c r="B74" s="2" t="s">
        <v>328</v>
      </c>
      <c r="C74" s="3">
        <v>3731</v>
      </c>
      <c r="D74" s="3"/>
      <c r="E74" s="3"/>
    </row>
    <row r="75" spans="1:5" x14ac:dyDescent="0.25">
      <c r="A75" t="s">
        <v>337</v>
      </c>
      <c r="B75" t="s">
        <v>338</v>
      </c>
      <c r="C75" s="4">
        <v>616</v>
      </c>
      <c r="D75" s="4"/>
      <c r="E75" s="4"/>
    </row>
    <row r="76" spans="1:5" x14ac:dyDescent="0.25">
      <c r="A76" s="2" t="s">
        <v>340</v>
      </c>
      <c r="B76" s="2" t="s">
        <v>341</v>
      </c>
      <c r="C76" s="3">
        <v>616</v>
      </c>
      <c r="D76" s="3"/>
      <c r="E76" s="3"/>
    </row>
    <row r="77" spans="1:5" x14ac:dyDescent="0.25">
      <c r="A77" t="s">
        <v>268</v>
      </c>
      <c r="B77" t="s">
        <v>269</v>
      </c>
      <c r="C77" s="4"/>
      <c r="D77" s="4">
        <v>1076.2</v>
      </c>
      <c r="E77" s="4"/>
    </row>
    <row r="78" spans="1:5" x14ac:dyDescent="0.25">
      <c r="A78" s="2" t="s">
        <v>288</v>
      </c>
      <c r="B78" s="2" t="s">
        <v>289</v>
      </c>
      <c r="C78" s="3"/>
      <c r="D78" s="3">
        <v>1076.2</v>
      </c>
      <c r="E78" s="3"/>
    </row>
    <row r="79" spans="1:5" x14ac:dyDescent="0.25">
      <c r="A79" s="53" t="s">
        <v>102</v>
      </c>
      <c r="B79" s="53" t="s">
        <v>103</v>
      </c>
      <c r="C79" s="54">
        <v>100</v>
      </c>
      <c r="D79" s="54"/>
      <c r="E79" s="54"/>
    </row>
    <row r="80" spans="1:5" x14ac:dyDescent="0.25">
      <c r="A80" s="2" t="s">
        <v>97</v>
      </c>
      <c r="B80" s="2" t="s">
        <v>42</v>
      </c>
      <c r="C80" s="3">
        <v>100</v>
      </c>
      <c r="D80" s="3"/>
      <c r="E80" s="3"/>
    </row>
    <row r="81" spans="1:5" x14ac:dyDescent="0.25">
      <c r="A81" t="s">
        <v>98</v>
      </c>
      <c r="B81" t="s">
        <v>42</v>
      </c>
      <c r="C81" s="4">
        <v>100</v>
      </c>
      <c r="D81" s="4"/>
      <c r="E81" s="4"/>
    </row>
    <row r="82" spans="1:5" x14ac:dyDescent="0.25">
      <c r="A82" s="2" t="s">
        <v>297</v>
      </c>
      <c r="B82" s="2" t="s">
        <v>194</v>
      </c>
      <c r="C82" s="3">
        <v>100</v>
      </c>
      <c r="D82" s="3"/>
      <c r="E82" s="3"/>
    </row>
    <row r="83" spans="1:5" x14ac:dyDescent="0.25">
      <c r="A83" t="s">
        <v>311</v>
      </c>
      <c r="B83" t="s">
        <v>194</v>
      </c>
      <c r="C83" s="4">
        <v>100</v>
      </c>
      <c r="D83" s="4"/>
      <c r="E83" s="4"/>
    </row>
    <row r="84" spans="1:5" x14ac:dyDescent="0.25">
      <c r="A84" s="51" t="s">
        <v>104</v>
      </c>
      <c r="B84" s="51" t="s">
        <v>105</v>
      </c>
      <c r="C84" s="52">
        <v>500</v>
      </c>
      <c r="D84" s="52">
        <v>500</v>
      </c>
      <c r="E84" s="52" t="s">
        <v>203</v>
      </c>
    </row>
    <row r="85" spans="1:5" x14ac:dyDescent="0.25">
      <c r="A85" t="s">
        <v>97</v>
      </c>
      <c r="B85" t="s">
        <v>42</v>
      </c>
      <c r="C85" s="4">
        <v>500</v>
      </c>
      <c r="D85" s="4">
        <v>500</v>
      </c>
      <c r="E85" s="4" t="s">
        <v>203</v>
      </c>
    </row>
    <row r="86" spans="1:5" x14ac:dyDescent="0.25">
      <c r="A86" s="2" t="s">
        <v>98</v>
      </c>
      <c r="B86" s="2" t="s">
        <v>42</v>
      </c>
      <c r="C86" s="3">
        <v>500</v>
      </c>
      <c r="D86" s="3">
        <v>500</v>
      </c>
      <c r="E86" s="3" t="s">
        <v>203</v>
      </c>
    </row>
    <row r="87" spans="1:5" x14ac:dyDescent="0.25">
      <c r="A87" t="s">
        <v>268</v>
      </c>
      <c r="B87" t="s">
        <v>269</v>
      </c>
      <c r="C87" s="4">
        <v>500</v>
      </c>
      <c r="D87" s="4">
        <v>500</v>
      </c>
      <c r="E87" s="4" t="s">
        <v>203</v>
      </c>
    </row>
    <row r="88" spans="1:5" x14ac:dyDescent="0.25">
      <c r="A88" s="2" t="s">
        <v>271</v>
      </c>
      <c r="B88" s="2" t="s">
        <v>272</v>
      </c>
      <c r="C88" s="3">
        <v>500</v>
      </c>
      <c r="D88" s="3">
        <v>500</v>
      </c>
      <c r="E88" s="3" t="s">
        <v>203</v>
      </c>
    </row>
    <row r="89" spans="1:5" x14ac:dyDescent="0.25">
      <c r="A89" s="53" t="s">
        <v>106</v>
      </c>
      <c r="B89" s="53" t="s">
        <v>107</v>
      </c>
      <c r="C89" s="54">
        <v>400</v>
      </c>
      <c r="D89" s="54"/>
      <c r="E89" s="54"/>
    </row>
    <row r="90" spans="1:5" x14ac:dyDescent="0.25">
      <c r="A90" s="2" t="s">
        <v>97</v>
      </c>
      <c r="B90" s="2" t="s">
        <v>42</v>
      </c>
      <c r="C90" s="3">
        <v>400</v>
      </c>
      <c r="D90" s="3"/>
      <c r="E90" s="3"/>
    </row>
    <row r="91" spans="1:5" x14ac:dyDescent="0.25">
      <c r="A91" t="s">
        <v>98</v>
      </c>
      <c r="B91" t="s">
        <v>42</v>
      </c>
      <c r="C91" s="4">
        <v>400</v>
      </c>
      <c r="D91" s="4"/>
      <c r="E91" s="4"/>
    </row>
    <row r="92" spans="1:5" x14ac:dyDescent="0.25">
      <c r="A92" s="2" t="s">
        <v>324</v>
      </c>
      <c r="B92" s="2" t="s">
        <v>325</v>
      </c>
      <c r="C92" s="3">
        <v>300</v>
      </c>
      <c r="D92" s="3"/>
      <c r="E92" s="3"/>
    </row>
    <row r="93" spans="1:5" x14ac:dyDescent="0.25">
      <c r="A93" t="s">
        <v>327</v>
      </c>
      <c r="B93" t="s">
        <v>328</v>
      </c>
      <c r="C93" s="4">
        <v>300</v>
      </c>
      <c r="D93" s="4"/>
      <c r="E93" s="4"/>
    </row>
    <row r="94" spans="1:5" x14ac:dyDescent="0.25">
      <c r="A94" s="2" t="s">
        <v>337</v>
      </c>
      <c r="B94" s="2" t="s">
        <v>338</v>
      </c>
      <c r="C94" s="3">
        <v>100</v>
      </c>
      <c r="D94" s="3"/>
      <c r="E94" s="3"/>
    </row>
    <row r="95" spans="1:5" x14ac:dyDescent="0.25">
      <c r="A95" t="s">
        <v>340</v>
      </c>
      <c r="B95" t="s">
        <v>341</v>
      </c>
      <c r="C95" s="4">
        <v>100</v>
      </c>
      <c r="D95" s="4"/>
      <c r="E95" s="4"/>
    </row>
    <row r="96" spans="1:5" x14ac:dyDescent="0.25">
      <c r="A96" s="51" t="s">
        <v>108</v>
      </c>
      <c r="B96" s="51" t="s">
        <v>109</v>
      </c>
      <c r="C96" s="52">
        <v>1600</v>
      </c>
      <c r="D96" s="52">
        <v>419.92</v>
      </c>
      <c r="E96" s="52" t="s">
        <v>204</v>
      </c>
    </row>
    <row r="97" spans="1:5" x14ac:dyDescent="0.25">
      <c r="A97" t="s">
        <v>97</v>
      </c>
      <c r="B97" t="s">
        <v>42</v>
      </c>
      <c r="C97" s="4">
        <v>1600</v>
      </c>
      <c r="D97" s="4">
        <v>419.92</v>
      </c>
      <c r="E97" s="4" t="s">
        <v>204</v>
      </c>
    </row>
    <row r="98" spans="1:5" x14ac:dyDescent="0.25">
      <c r="A98" s="2" t="s">
        <v>98</v>
      </c>
      <c r="B98" s="2" t="s">
        <v>42</v>
      </c>
      <c r="C98" s="3">
        <v>1600</v>
      </c>
      <c r="D98" s="3">
        <v>419.92</v>
      </c>
      <c r="E98" s="3" t="s">
        <v>204</v>
      </c>
    </row>
    <row r="99" spans="1:5" x14ac:dyDescent="0.25">
      <c r="A99" t="s">
        <v>324</v>
      </c>
      <c r="B99" t="s">
        <v>325</v>
      </c>
      <c r="C99" s="4">
        <v>1200</v>
      </c>
      <c r="D99" s="4">
        <v>360.45</v>
      </c>
      <c r="E99" s="4" t="s">
        <v>346</v>
      </c>
    </row>
    <row r="100" spans="1:5" x14ac:dyDescent="0.25">
      <c r="A100" s="2" t="s">
        <v>327</v>
      </c>
      <c r="B100" s="2" t="s">
        <v>328</v>
      </c>
      <c r="C100" s="3">
        <v>1200</v>
      </c>
      <c r="D100" s="3">
        <v>360.45</v>
      </c>
      <c r="E100" s="3" t="s">
        <v>346</v>
      </c>
    </row>
    <row r="101" spans="1:5" x14ac:dyDescent="0.25">
      <c r="A101" t="s">
        <v>337</v>
      </c>
      <c r="B101" t="s">
        <v>338</v>
      </c>
      <c r="C101" s="4">
        <v>400</v>
      </c>
      <c r="D101" s="4">
        <v>59.47</v>
      </c>
      <c r="E101" s="4" t="s">
        <v>347</v>
      </c>
    </row>
    <row r="102" spans="1:5" x14ac:dyDescent="0.25">
      <c r="A102" s="2" t="s">
        <v>340</v>
      </c>
      <c r="B102" s="2" t="s">
        <v>341</v>
      </c>
      <c r="C102" s="3">
        <v>400</v>
      </c>
      <c r="D102" s="3">
        <v>59.47</v>
      </c>
      <c r="E102" s="3" t="s">
        <v>347</v>
      </c>
    </row>
    <row r="103" spans="1:5" x14ac:dyDescent="0.25">
      <c r="A103" s="53" t="s">
        <v>110</v>
      </c>
      <c r="B103" s="53" t="s">
        <v>111</v>
      </c>
      <c r="C103" s="54">
        <v>4272</v>
      </c>
      <c r="D103" s="54">
        <v>2127.61</v>
      </c>
      <c r="E103" s="54" t="s">
        <v>205</v>
      </c>
    </row>
    <row r="104" spans="1:5" x14ac:dyDescent="0.25">
      <c r="A104" s="2" t="s">
        <v>97</v>
      </c>
      <c r="B104" s="2" t="s">
        <v>42</v>
      </c>
      <c r="C104" s="3">
        <v>4272</v>
      </c>
      <c r="D104" s="3">
        <v>2127.61</v>
      </c>
      <c r="E104" s="3" t="s">
        <v>205</v>
      </c>
    </row>
    <row r="105" spans="1:5" x14ac:dyDescent="0.25">
      <c r="A105" t="s">
        <v>98</v>
      </c>
      <c r="B105" t="s">
        <v>42</v>
      </c>
      <c r="C105" s="4">
        <v>4272</v>
      </c>
      <c r="D105" s="4">
        <v>2127.61</v>
      </c>
      <c r="E105" s="4" t="s">
        <v>205</v>
      </c>
    </row>
    <row r="106" spans="1:5" x14ac:dyDescent="0.25">
      <c r="A106" s="2" t="s">
        <v>324</v>
      </c>
      <c r="B106" s="2" t="s">
        <v>325</v>
      </c>
      <c r="C106" s="3">
        <v>2672</v>
      </c>
      <c r="D106" s="3">
        <v>1826.28</v>
      </c>
      <c r="E106" s="3" t="s">
        <v>348</v>
      </c>
    </row>
    <row r="107" spans="1:5" x14ac:dyDescent="0.25">
      <c r="A107" t="s">
        <v>327</v>
      </c>
      <c r="B107" t="s">
        <v>328</v>
      </c>
      <c r="C107" s="4">
        <v>2672</v>
      </c>
      <c r="D107" s="4">
        <v>1826.28</v>
      </c>
      <c r="E107" s="4" t="s">
        <v>348</v>
      </c>
    </row>
    <row r="108" spans="1:5" x14ac:dyDescent="0.25">
      <c r="A108" s="2" t="s">
        <v>337</v>
      </c>
      <c r="B108" s="2" t="s">
        <v>338</v>
      </c>
      <c r="C108" s="3">
        <v>400</v>
      </c>
      <c r="D108" s="3">
        <v>301.33</v>
      </c>
      <c r="E108" s="3" t="s">
        <v>349</v>
      </c>
    </row>
    <row r="109" spans="1:5" x14ac:dyDescent="0.25">
      <c r="A109" t="s">
        <v>340</v>
      </c>
      <c r="B109" t="s">
        <v>341</v>
      </c>
      <c r="C109" s="4">
        <v>400</v>
      </c>
      <c r="D109" s="4">
        <v>301.33</v>
      </c>
      <c r="E109" s="4" t="s">
        <v>349</v>
      </c>
    </row>
    <row r="110" spans="1:5" x14ac:dyDescent="0.25">
      <c r="A110" s="2" t="s">
        <v>268</v>
      </c>
      <c r="B110" s="2" t="s">
        <v>269</v>
      </c>
      <c r="C110" s="3">
        <v>1200</v>
      </c>
      <c r="D110" s="3"/>
      <c r="E110" s="3"/>
    </row>
    <row r="111" spans="1:5" x14ac:dyDescent="0.25">
      <c r="A111" t="s">
        <v>271</v>
      </c>
      <c r="B111" t="s">
        <v>272</v>
      </c>
      <c r="C111" s="4">
        <v>500</v>
      </c>
      <c r="D111" s="4"/>
      <c r="E111" s="4"/>
    </row>
    <row r="112" spans="1:5" x14ac:dyDescent="0.25">
      <c r="A112" s="2" t="s">
        <v>288</v>
      </c>
      <c r="B112" s="2" t="s">
        <v>289</v>
      </c>
      <c r="C112" s="3">
        <v>700</v>
      </c>
      <c r="D112" s="3"/>
      <c r="E112" s="3"/>
    </row>
    <row r="113" spans="1:5" x14ac:dyDescent="0.25">
      <c r="A113" s="53" t="s">
        <v>112</v>
      </c>
      <c r="B113" s="53" t="s">
        <v>113</v>
      </c>
      <c r="C113" s="54">
        <v>2155</v>
      </c>
      <c r="D113" s="54">
        <v>951.83</v>
      </c>
      <c r="E113" s="54" t="s">
        <v>206</v>
      </c>
    </row>
    <row r="114" spans="1:5" x14ac:dyDescent="0.25">
      <c r="A114" s="2" t="s">
        <v>97</v>
      </c>
      <c r="B114" s="2" t="s">
        <v>42</v>
      </c>
      <c r="C114" s="3">
        <v>2155</v>
      </c>
      <c r="D114" s="3">
        <v>951.83</v>
      </c>
      <c r="E114" s="3" t="s">
        <v>206</v>
      </c>
    </row>
    <row r="115" spans="1:5" x14ac:dyDescent="0.25">
      <c r="A115" t="s">
        <v>98</v>
      </c>
      <c r="B115" t="s">
        <v>42</v>
      </c>
      <c r="C115" s="4">
        <v>2155</v>
      </c>
      <c r="D115" s="4">
        <v>951.83</v>
      </c>
      <c r="E115" s="4" t="s">
        <v>206</v>
      </c>
    </row>
    <row r="116" spans="1:5" x14ac:dyDescent="0.25">
      <c r="A116" s="2" t="s">
        <v>324</v>
      </c>
      <c r="B116" s="2" t="s">
        <v>325</v>
      </c>
      <c r="C116" s="3">
        <v>1811</v>
      </c>
      <c r="D116" s="3">
        <v>817.02</v>
      </c>
      <c r="E116" s="3" t="s">
        <v>207</v>
      </c>
    </row>
    <row r="117" spans="1:5" x14ac:dyDescent="0.25">
      <c r="A117" t="s">
        <v>327</v>
      </c>
      <c r="B117" t="s">
        <v>328</v>
      </c>
      <c r="C117" s="4">
        <v>1811</v>
      </c>
      <c r="D117" s="4">
        <v>817.02</v>
      </c>
      <c r="E117" s="4" t="s">
        <v>207</v>
      </c>
    </row>
    <row r="118" spans="1:5" x14ac:dyDescent="0.25">
      <c r="A118" s="2" t="s">
        <v>337</v>
      </c>
      <c r="B118" s="2" t="s">
        <v>338</v>
      </c>
      <c r="C118" s="3">
        <v>299</v>
      </c>
      <c r="D118" s="3">
        <v>134.81</v>
      </c>
      <c r="E118" s="3" t="s">
        <v>350</v>
      </c>
    </row>
    <row r="119" spans="1:5" x14ac:dyDescent="0.25">
      <c r="A119" t="s">
        <v>340</v>
      </c>
      <c r="B119" t="s">
        <v>341</v>
      </c>
      <c r="C119" s="4">
        <v>299</v>
      </c>
      <c r="D119" s="4">
        <v>134.81</v>
      </c>
      <c r="E119" s="4" t="s">
        <v>350</v>
      </c>
    </row>
    <row r="120" spans="1:5" x14ac:dyDescent="0.25">
      <c r="A120" s="2" t="s">
        <v>239</v>
      </c>
      <c r="B120" s="2" t="s">
        <v>240</v>
      </c>
      <c r="C120" s="3"/>
      <c r="D120" s="3"/>
      <c r="E120" s="3"/>
    </row>
    <row r="121" spans="1:5" x14ac:dyDescent="0.25">
      <c r="A121" t="s">
        <v>242</v>
      </c>
      <c r="B121" t="s">
        <v>243</v>
      </c>
      <c r="C121" s="4"/>
      <c r="D121" s="4"/>
      <c r="E121" s="4"/>
    </row>
    <row r="122" spans="1:5" x14ac:dyDescent="0.25">
      <c r="A122" s="2" t="s">
        <v>250</v>
      </c>
      <c r="B122" s="2" t="s">
        <v>251</v>
      </c>
      <c r="C122" s="3">
        <v>45</v>
      </c>
      <c r="D122" s="3"/>
      <c r="E122" s="3"/>
    </row>
    <row r="123" spans="1:5" x14ac:dyDescent="0.25">
      <c r="A123" t="s">
        <v>253</v>
      </c>
      <c r="B123" t="s">
        <v>254</v>
      </c>
      <c r="C123" s="4">
        <v>45</v>
      </c>
      <c r="D123" s="4"/>
      <c r="E123" s="4"/>
    </row>
    <row r="124" spans="1:5" x14ac:dyDescent="0.25">
      <c r="A124" s="51" t="s">
        <v>114</v>
      </c>
      <c r="B124" s="51" t="s">
        <v>115</v>
      </c>
      <c r="C124" s="52">
        <v>1405178</v>
      </c>
      <c r="D124" s="52">
        <v>750367.12</v>
      </c>
      <c r="E124" s="52" t="s">
        <v>208</v>
      </c>
    </row>
    <row r="125" spans="1:5" x14ac:dyDescent="0.25">
      <c r="A125" s="53" t="s">
        <v>116</v>
      </c>
      <c r="B125" s="53" t="s">
        <v>115</v>
      </c>
      <c r="C125" s="54">
        <v>18251</v>
      </c>
      <c r="D125" s="54">
        <v>3953.99</v>
      </c>
      <c r="E125" s="54" t="s">
        <v>209</v>
      </c>
    </row>
    <row r="126" spans="1:5" x14ac:dyDescent="0.25">
      <c r="A126" s="2" t="s">
        <v>117</v>
      </c>
      <c r="B126" s="2" t="s">
        <v>44</v>
      </c>
      <c r="C126" s="3">
        <v>3080</v>
      </c>
      <c r="D126" s="3">
        <v>2.08</v>
      </c>
      <c r="E126" s="3" t="s">
        <v>210</v>
      </c>
    </row>
    <row r="127" spans="1:5" x14ac:dyDescent="0.25">
      <c r="A127" t="s">
        <v>118</v>
      </c>
      <c r="B127" t="s">
        <v>45</v>
      </c>
      <c r="C127" s="4">
        <v>3080</v>
      </c>
      <c r="D127" s="4">
        <v>2.08</v>
      </c>
      <c r="E127" s="4" t="s">
        <v>210</v>
      </c>
    </row>
    <row r="128" spans="1:5" x14ac:dyDescent="0.25">
      <c r="A128" s="2" t="s">
        <v>250</v>
      </c>
      <c r="B128" s="2" t="s">
        <v>251</v>
      </c>
      <c r="C128" s="3">
        <v>1960</v>
      </c>
      <c r="D128" s="3">
        <v>2.08</v>
      </c>
      <c r="E128" s="3" t="s">
        <v>351</v>
      </c>
    </row>
    <row r="129" spans="1:5" x14ac:dyDescent="0.25">
      <c r="A129" t="s">
        <v>253</v>
      </c>
      <c r="B129" t="s">
        <v>254</v>
      </c>
      <c r="C129" s="4">
        <v>500</v>
      </c>
      <c r="D129" s="4"/>
      <c r="E129" s="4"/>
    </row>
    <row r="130" spans="1:5" x14ac:dyDescent="0.25">
      <c r="A130" s="2" t="s">
        <v>256</v>
      </c>
      <c r="B130" s="2" t="s">
        <v>257</v>
      </c>
      <c r="C130" s="3">
        <v>300</v>
      </c>
      <c r="D130" s="3">
        <v>2.08</v>
      </c>
      <c r="E130" s="3" t="s">
        <v>352</v>
      </c>
    </row>
    <row r="131" spans="1:5" x14ac:dyDescent="0.25">
      <c r="A131" t="s">
        <v>262</v>
      </c>
      <c r="B131" t="s">
        <v>263</v>
      </c>
      <c r="C131" s="4">
        <v>600</v>
      </c>
      <c r="D131" s="4"/>
      <c r="E131" s="4"/>
    </row>
    <row r="132" spans="1:5" x14ac:dyDescent="0.25">
      <c r="A132" s="2" t="s">
        <v>265</v>
      </c>
      <c r="B132" s="2" t="s">
        <v>266</v>
      </c>
      <c r="C132" s="3">
        <v>560</v>
      </c>
      <c r="D132" s="3"/>
      <c r="E132" s="3"/>
    </row>
    <row r="133" spans="1:5" x14ac:dyDescent="0.25">
      <c r="A133" t="s">
        <v>268</v>
      </c>
      <c r="B133" t="s">
        <v>269</v>
      </c>
      <c r="C133" s="4">
        <v>600</v>
      </c>
      <c r="D133" s="4"/>
      <c r="E133" s="4"/>
    </row>
    <row r="134" spans="1:5" x14ac:dyDescent="0.25">
      <c r="A134" s="2" t="s">
        <v>274</v>
      </c>
      <c r="B134" s="2" t="s">
        <v>275</v>
      </c>
      <c r="C134" s="3">
        <v>300</v>
      </c>
      <c r="D134" s="3"/>
      <c r="E134" s="3"/>
    </row>
    <row r="135" spans="1:5" x14ac:dyDescent="0.25">
      <c r="A135" t="s">
        <v>294</v>
      </c>
      <c r="B135" t="s">
        <v>295</v>
      </c>
      <c r="C135" s="4">
        <v>300</v>
      </c>
      <c r="D135" s="4"/>
      <c r="E135" s="4"/>
    </row>
    <row r="136" spans="1:5" x14ac:dyDescent="0.25">
      <c r="A136" s="2" t="s">
        <v>297</v>
      </c>
      <c r="B136" s="2" t="s">
        <v>194</v>
      </c>
      <c r="C136" s="3">
        <v>520</v>
      </c>
      <c r="D136" s="3"/>
      <c r="E136" s="3"/>
    </row>
    <row r="137" spans="1:5" x14ac:dyDescent="0.25">
      <c r="A137" t="s">
        <v>304</v>
      </c>
      <c r="B137" t="s">
        <v>305</v>
      </c>
      <c r="C137" s="4">
        <v>20</v>
      </c>
      <c r="D137" s="4"/>
      <c r="E137" s="4"/>
    </row>
    <row r="138" spans="1:5" x14ac:dyDescent="0.25">
      <c r="A138" s="2" t="s">
        <v>311</v>
      </c>
      <c r="B138" s="2" t="s">
        <v>194</v>
      </c>
      <c r="C138" s="3">
        <v>500</v>
      </c>
      <c r="D138" s="3"/>
      <c r="E138" s="3"/>
    </row>
    <row r="139" spans="1:5" x14ac:dyDescent="0.25">
      <c r="A139" t="s">
        <v>89</v>
      </c>
      <c r="B139" t="s">
        <v>46</v>
      </c>
      <c r="C139" s="4">
        <v>2130</v>
      </c>
      <c r="D139" s="4">
        <v>312.5</v>
      </c>
      <c r="E139" s="4" t="s">
        <v>211</v>
      </c>
    </row>
    <row r="140" spans="1:5" x14ac:dyDescent="0.25">
      <c r="A140" s="2" t="s">
        <v>99</v>
      </c>
      <c r="B140" s="2" t="s">
        <v>50</v>
      </c>
      <c r="C140" s="3">
        <v>2130</v>
      </c>
      <c r="D140" s="3">
        <v>312.5</v>
      </c>
      <c r="E140" s="3" t="s">
        <v>211</v>
      </c>
    </row>
    <row r="141" spans="1:5" x14ac:dyDescent="0.25">
      <c r="A141" t="s">
        <v>250</v>
      </c>
      <c r="B141" t="s">
        <v>251</v>
      </c>
      <c r="C141" s="4">
        <v>1700</v>
      </c>
      <c r="D141" s="4"/>
      <c r="E141" s="4"/>
    </row>
    <row r="142" spans="1:5" x14ac:dyDescent="0.25">
      <c r="A142" s="2" t="s">
        <v>253</v>
      </c>
      <c r="B142" s="2" t="s">
        <v>254</v>
      </c>
      <c r="C142" s="3">
        <v>200</v>
      </c>
      <c r="D142" s="3"/>
      <c r="E142" s="3"/>
    </row>
    <row r="143" spans="1:5" x14ac:dyDescent="0.25">
      <c r="A143" t="s">
        <v>256</v>
      </c>
      <c r="B143" t="s">
        <v>257</v>
      </c>
      <c r="C143" s="4"/>
      <c r="D143" s="4"/>
      <c r="E143" s="4"/>
    </row>
    <row r="144" spans="1:5" x14ac:dyDescent="0.25">
      <c r="A144" s="2" t="s">
        <v>262</v>
      </c>
      <c r="B144" s="2" t="s">
        <v>263</v>
      </c>
      <c r="C144" s="3">
        <v>500</v>
      </c>
      <c r="D144" s="3"/>
      <c r="E144" s="3"/>
    </row>
    <row r="145" spans="1:5" x14ac:dyDescent="0.25">
      <c r="A145" t="s">
        <v>265</v>
      </c>
      <c r="B145" t="s">
        <v>266</v>
      </c>
      <c r="C145" s="4">
        <v>1000</v>
      </c>
      <c r="D145" s="4"/>
      <c r="E145" s="4"/>
    </row>
    <row r="146" spans="1:5" x14ac:dyDescent="0.25">
      <c r="A146" s="2" t="s">
        <v>268</v>
      </c>
      <c r="B146" s="2" t="s">
        <v>269</v>
      </c>
      <c r="C146" s="3">
        <v>200</v>
      </c>
      <c r="D146" s="3"/>
      <c r="E146" s="3"/>
    </row>
    <row r="147" spans="1:5" x14ac:dyDescent="0.25">
      <c r="A147" t="s">
        <v>271</v>
      </c>
      <c r="B147" t="s">
        <v>272</v>
      </c>
      <c r="C147" s="4">
        <v>200</v>
      </c>
      <c r="D147" s="4"/>
      <c r="E147" s="4"/>
    </row>
    <row r="148" spans="1:5" x14ac:dyDescent="0.25">
      <c r="A148" s="2" t="s">
        <v>297</v>
      </c>
      <c r="B148" s="2" t="s">
        <v>194</v>
      </c>
      <c r="C148" s="3">
        <v>230</v>
      </c>
      <c r="D148" s="3">
        <v>312.5</v>
      </c>
      <c r="E148" s="3" t="s">
        <v>353</v>
      </c>
    </row>
    <row r="149" spans="1:5" x14ac:dyDescent="0.25">
      <c r="A149" t="s">
        <v>311</v>
      </c>
      <c r="B149" t="s">
        <v>194</v>
      </c>
      <c r="C149" s="4">
        <v>230</v>
      </c>
      <c r="D149" s="4">
        <v>312.5</v>
      </c>
      <c r="E149" s="4" t="s">
        <v>353</v>
      </c>
    </row>
    <row r="150" spans="1:5" x14ac:dyDescent="0.25">
      <c r="A150" s="2" t="s">
        <v>119</v>
      </c>
      <c r="B150" s="2" t="s">
        <v>52</v>
      </c>
      <c r="C150" s="3">
        <v>5341</v>
      </c>
      <c r="D150" s="3">
        <v>2798.9</v>
      </c>
      <c r="E150" s="3" t="s">
        <v>212</v>
      </c>
    </row>
    <row r="151" spans="1:5" x14ac:dyDescent="0.25">
      <c r="A151" t="s">
        <v>120</v>
      </c>
      <c r="B151" t="s">
        <v>54</v>
      </c>
      <c r="C151" s="4">
        <v>5341</v>
      </c>
      <c r="D151" s="4">
        <v>2798.9</v>
      </c>
      <c r="E151" s="4" t="s">
        <v>212</v>
      </c>
    </row>
    <row r="152" spans="1:5" x14ac:dyDescent="0.25">
      <c r="A152" s="2" t="s">
        <v>324</v>
      </c>
      <c r="B152" s="2" t="s">
        <v>325</v>
      </c>
      <c r="C152" s="3">
        <v>841</v>
      </c>
      <c r="D152" s="3">
        <v>865.23</v>
      </c>
      <c r="E152" s="3" t="s">
        <v>354</v>
      </c>
    </row>
    <row r="153" spans="1:5" x14ac:dyDescent="0.25">
      <c r="A153" t="s">
        <v>327</v>
      </c>
      <c r="B153" t="s">
        <v>328</v>
      </c>
      <c r="C153" s="4">
        <v>841</v>
      </c>
      <c r="D153" s="4">
        <v>865.23</v>
      </c>
      <c r="E153" s="4" t="s">
        <v>354</v>
      </c>
    </row>
    <row r="154" spans="1:5" x14ac:dyDescent="0.25">
      <c r="A154" s="2" t="s">
        <v>333</v>
      </c>
      <c r="B154" s="2" t="s">
        <v>334</v>
      </c>
      <c r="C154" s="3">
        <v>500</v>
      </c>
      <c r="D154" s="3"/>
      <c r="E154" s="3"/>
    </row>
    <row r="155" spans="1:5" x14ac:dyDescent="0.25">
      <c r="A155" t="s">
        <v>336</v>
      </c>
      <c r="B155" t="s">
        <v>334</v>
      </c>
      <c r="C155" s="4">
        <v>500</v>
      </c>
      <c r="D155" s="4"/>
      <c r="E155" s="4"/>
    </row>
    <row r="156" spans="1:5" x14ac:dyDescent="0.25">
      <c r="A156" s="2" t="s">
        <v>337</v>
      </c>
      <c r="B156" s="2" t="s">
        <v>338</v>
      </c>
      <c r="C156" s="3"/>
      <c r="D156" s="3">
        <v>142.77000000000001</v>
      </c>
      <c r="E156" s="3"/>
    </row>
    <row r="157" spans="1:5" x14ac:dyDescent="0.25">
      <c r="A157" t="s">
        <v>340</v>
      </c>
      <c r="B157" t="s">
        <v>341</v>
      </c>
      <c r="C157" s="4"/>
      <c r="D157" s="4">
        <v>142.77000000000001</v>
      </c>
      <c r="E157" s="4"/>
    </row>
    <row r="158" spans="1:5" x14ac:dyDescent="0.25">
      <c r="A158" s="2" t="s">
        <v>239</v>
      </c>
      <c r="B158" s="2" t="s">
        <v>240</v>
      </c>
      <c r="C158" s="3">
        <v>100</v>
      </c>
      <c r="D158" s="3">
        <v>33.5</v>
      </c>
      <c r="E158" s="3" t="s">
        <v>355</v>
      </c>
    </row>
    <row r="159" spans="1:5" x14ac:dyDescent="0.25">
      <c r="A159" t="s">
        <v>242</v>
      </c>
      <c r="B159" t="s">
        <v>243</v>
      </c>
      <c r="C159" s="4">
        <v>100</v>
      </c>
      <c r="D159" s="4">
        <v>33.5</v>
      </c>
      <c r="E159" s="4" t="s">
        <v>355</v>
      </c>
    </row>
    <row r="160" spans="1:5" x14ac:dyDescent="0.25">
      <c r="A160" s="2" t="s">
        <v>250</v>
      </c>
      <c r="B160" s="2" t="s">
        <v>251</v>
      </c>
      <c r="C160" s="3">
        <v>1600</v>
      </c>
      <c r="D160" s="3">
        <v>1757.4</v>
      </c>
      <c r="E160" s="3" t="s">
        <v>356</v>
      </c>
    </row>
    <row r="161" spans="1:5" x14ac:dyDescent="0.25">
      <c r="A161" t="s">
        <v>253</v>
      </c>
      <c r="B161" t="s">
        <v>254</v>
      </c>
      <c r="C161" s="4">
        <v>1600</v>
      </c>
      <c r="D161" s="4">
        <v>1757.4</v>
      </c>
      <c r="E161" s="4" t="s">
        <v>356</v>
      </c>
    </row>
    <row r="162" spans="1:5" x14ac:dyDescent="0.25">
      <c r="A162" s="2" t="s">
        <v>268</v>
      </c>
      <c r="B162" s="2" t="s">
        <v>269</v>
      </c>
      <c r="C162" s="3">
        <v>1600</v>
      </c>
      <c r="D162" s="3"/>
      <c r="E162" s="3"/>
    </row>
    <row r="163" spans="1:5" x14ac:dyDescent="0.25">
      <c r="A163" t="s">
        <v>271</v>
      </c>
      <c r="B163" t="s">
        <v>272</v>
      </c>
      <c r="C163" s="4">
        <v>200</v>
      </c>
      <c r="D163" s="4"/>
      <c r="E163" s="4"/>
    </row>
    <row r="164" spans="1:5" x14ac:dyDescent="0.25">
      <c r="A164" s="2" t="s">
        <v>277</v>
      </c>
      <c r="B164" s="2" t="s">
        <v>278</v>
      </c>
      <c r="C164" s="3">
        <v>270</v>
      </c>
      <c r="D164" s="3"/>
      <c r="E164" s="3"/>
    </row>
    <row r="165" spans="1:5" x14ac:dyDescent="0.25">
      <c r="A165" t="s">
        <v>282</v>
      </c>
      <c r="B165" t="s">
        <v>283</v>
      </c>
      <c r="C165" s="4">
        <v>230</v>
      </c>
      <c r="D165" s="4"/>
      <c r="E165" s="4"/>
    </row>
    <row r="166" spans="1:5" x14ac:dyDescent="0.25">
      <c r="A166" s="2" t="s">
        <v>285</v>
      </c>
      <c r="B166" s="2" t="s">
        <v>286</v>
      </c>
      <c r="C166" s="3">
        <v>200</v>
      </c>
      <c r="D166" s="3"/>
      <c r="E166" s="3"/>
    </row>
    <row r="167" spans="1:5" x14ac:dyDescent="0.25">
      <c r="A167" t="s">
        <v>288</v>
      </c>
      <c r="B167" t="s">
        <v>289</v>
      </c>
      <c r="C167" s="4">
        <v>700</v>
      </c>
      <c r="D167" s="4"/>
      <c r="E167" s="4"/>
    </row>
    <row r="168" spans="1:5" x14ac:dyDescent="0.25">
      <c r="A168" s="2" t="s">
        <v>357</v>
      </c>
      <c r="B168" s="2" t="s">
        <v>358</v>
      </c>
      <c r="C168" s="3">
        <v>700</v>
      </c>
      <c r="D168" s="3"/>
      <c r="E168" s="3"/>
    </row>
    <row r="169" spans="1:5" x14ac:dyDescent="0.25">
      <c r="A169" t="s">
        <v>359</v>
      </c>
      <c r="B169" t="s">
        <v>360</v>
      </c>
      <c r="C169" s="4">
        <v>700</v>
      </c>
      <c r="D169" s="4"/>
      <c r="E169" s="4"/>
    </row>
    <row r="170" spans="1:5" x14ac:dyDescent="0.25">
      <c r="A170" s="2" t="s">
        <v>213</v>
      </c>
      <c r="B170" s="2" t="s">
        <v>58</v>
      </c>
      <c r="C170" s="3"/>
      <c r="D170" s="3"/>
      <c r="E170" s="3"/>
    </row>
    <row r="171" spans="1:5" x14ac:dyDescent="0.25">
      <c r="A171" t="s">
        <v>324</v>
      </c>
      <c r="B171" t="s">
        <v>325</v>
      </c>
      <c r="C171" s="4"/>
      <c r="D171" s="4"/>
      <c r="E171" s="4"/>
    </row>
    <row r="172" spans="1:5" x14ac:dyDescent="0.25">
      <c r="A172" s="2" t="s">
        <v>327</v>
      </c>
      <c r="B172" s="2" t="s">
        <v>328</v>
      </c>
      <c r="C172" s="3"/>
      <c r="D172" s="3"/>
      <c r="E172" s="3"/>
    </row>
    <row r="173" spans="1:5" x14ac:dyDescent="0.25">
      <c r="A173" t="s">
        <v>239</v>
      </c>
      <c r="B173" t="s">
        <v>240</v>
      </c>
      <c r="C173" s="4"/>
      <c r="D173" s="4"/>
      <c r="E173" s="4"/>
    </row>
    <row r="174" spans="1:5" x14ac:dyDescent="0.25">
      <c r="A174" s="2" t="s">
        <v>242</v>
      </c>
      <c r="B174" s="2" t="s">
        <v>243</v>
      </c>
      <c r="C174" s="3"/>
      <c r="D174" s="3"/>
      <c r="E174" s="3"/>
    </row>
    <row r="175" spans="1:5" x14ac:dyDescent="0.25">
      <c r="A175" t="s">
        <v>250</v>
      </c>
      <c r="B175" t="s">
        <v>251</v>
      </c>
      <c r="C175" s="4"/>
      <c r="D175" s="4"/>
      <c r="E175" s="4"/>
    </row>
    <row r="176" spans="1:5" x14ac:dyDescent="0.25">
      <c r="A176" s="2" t="s">
        <v>253</v>
      </c>
      <c r="B176" s="2" t="s">
        <v>254</v>
      </c>
      <c r="C176" s="3"/>
      <c r="D176" s="3"/>
      <c r="E176" s="3"/>
    </row>
    <row r="177" spans="1:5" x14ac:dyDescent="0.25">
      <c r="A177" t="s">
        <v>256</v>
      </c>
      <c r="B177" t="s">
        <v>257</v>
      </c>
      <c r="C177" s="4"/>
      <c r="D177" s="4"/>
      <c r="E177" s="4"/>
    </row>
    <row r="178" spans="1:5" x14ac:dyDescent="0.25">
      <c r="A178" s="2" t="s">
        <v>121</v>
      </c>
      <c r="B178" s="2" t="s">
        <v>59</v>
      </c>
      <c r="C178" s="3">
        <v>2200</v>
      </c>
      <c r="D178" s="3"/>
      <c r="E178" s="3"/>
    </row>
    <row r="179" spans="1:5" x14ac:dyDescent="0.25">
      <c r="A179" t="s">
        <v>122</v>
      </c>
      <c r="B179" t="s">
        <v>61</v>
      </c>
      <c r="C179" s="4">
        <v>2200</v>
      </c>
      <c r="D179" s="4"/>
      <c r="E179" s="4"/>
    </row>
    <row r="180" spans="1:5" x14ac:dyDescent="0.25">
      <c r="A180" s="2" t="s">
        <v>297</v>
      </c>
      <c r="B180" s="2" t="s">
        <v>194</v>
      </c>
      <c r="C180" s="3">
        <v>2200</v>
      </c>
      <c r="D180" s="3"/>
      <c r="E180" s="3"/>
    </row>
    <row r="181" spans="1:5" x14ac:dyDescent="0.25">
      <c r="A181" t="s">
        <v>311</v>
      </c>
      <c r="B181" t="s">
        <v>194</v>
      </c>
      <c r="C181" s="4">
        <v>2200</v>
      </c>
      <c r="D181" s="4"/>
      <c r="E181" s="4"/>
    </row>
    <row r="182" spans="1:5" x14ac:dyDescent="0.25">
      <c r="A182" s="2" t="s">
        <v>123</v>
      </c>
      <c r="B182" s="2" t="s">
        <v>63</v>
      </c>
      <c r="C182" s="3">
        <v>200</v>
      </c>
      <c r="D182" s="3"/>
      <c r="E182" s="3"/>
    </row>
    <row r="183" spans="1:5" x14ac:dyDescent="0.25">
      <c r="A183" t="s">
        <v>124</v>
      </c>
      <c r="B183" t="s">
        <v>65</v>
      </c>
      <c r="C183" s="4">
        <v>200</v>
      </c>
      <c r="D183" s="4"/>
      <c r="E183" s="4"/>
    </row>
    <row r="184" spans="1:5" x14ac:dyDescent="0.25">
      <c r="A184" s="2" t="s">
        <v>250</v>
      </c>
      <c r="B184" s="2" t="s">
        <v>251</v>
      </c>
      <c r="C184" s="3">
        <v>100</v>
      </c>
      <c r="D184" s="3"/>
      <c r="E184" s="3"/>
    </row>
    <row r="185" spans="1:5" x14ac:dyDescent="0.25">
      <c r="A185" t="s">
        <v>262</v>
      </c>
      <c r="B185" t="s">
        <v>263</v>
      </c>
      <c r="C185" s="4">
        <v>100</v>
      </c>
      <c r="D185" s="4"/>
      <c r="E185" s="4"/>
    </row>
    <row r="186" spans="1:5" x14ac:dyDescent="0.25">
      <c r="A186" s="2" t="s">
        <v>268</v>
      </c>
      <c r="B186" s="2" t="s">
        <v>269</v>
      </c>
      <c r="C186" s="3">
        <v>100</v>
      </c>
      <c r="D186" s="3"/>
      <c r="E186" s="3"/>
    </row>
    <row r="187" spans="1:5" x14ac:dyDescent="0.25">
      <c r="A187" t="s">
        <v>274</v>
      </c>
      <c r="B187" t="s">
        <v>275</v>
      </c>
      <c r="C187" s="4">
        <v>100</v>
      </c>
      <c r="D187" s="4"/>
      <c r="E187" s="4"/>
    </row>
    <row r="188" spans="1:5" x14ac:dyDescent="0.25">
      <c r="A188" s="2" t="s">
        <v>125</v>
      </c>
      <c r="B188" s="2" t="s">
        <v>68</v>
      </c>
      <c r="C188" s="3">
        <v>5300</v>
      </c>
      <c r="D188" s="3">
        <v>840.51</v>
      </c>
      <c r="E188" s="3" t="s">
        <v>214</v>
      </c>
    </row>
    <row r="189" spans="1:5" x14ac:dyDescent="0.25">
      <c r="A189" t="s">
        <v>126</v>
      </c>
      <c r="B189" t="s">
        <v>70</v>
      </c>
      <c r="C189" s="4">
        <v>1000</v>
      </c>
      <c r="D189" s="4">
        <v>448.59</v>
      </c>
      <c r="E189" s="4" t="s">
        <v>215</v>
      </c>
    </row>
    <row r="190" spans="1:5" x14ac:dyDescent="0.25">
      <c r="A190" s="2" t="s">
        <v>250</v>
      </c>
      <c r="B190" s="2" t="s">
        <v>251</v>
      </c>
      <c r="C190" s="3">
        <v>400</v>
      </c>
      <c r="D190" s="3">
        <v>214.89</v>
      </c>
      <c r="E190" s="3" t="s">
        <v>361</v>
      </c>
    </row>
    <row r="191" spans="1:5" x14ac:dyDescent="0.25">
      <c r="A191" t="s">
        <v>253</v>
      </c>
      <c r="B191" t="s">
        <v>254</v>
      </c>
      <c r="C191" s="4">
        <v>200</v>
      </c>
      <c r="D191" s="4"/>
      <c r="E191" s="4"/>
    </row>
    <row r="192" spans="1:5" x14ac:dyDescent="0.25">
      <c r="A192" s="2" t="s">
        <v>256</v>
      </c>
      <c r="B192" s="2" t="s">
        <v>257</v>
      </c>
      <c r="C192" s="3">
        <v>200</v>
      </c>
      <c r="D192" s="3">
        <v>214.89</v>
      </c>
      <c r="E192" s="3" t="s">
        <v>362</v>
      </c>
    </row>
    <row r="193" spans="1:5" x14ac:dyDescent="0.25">
      <c r="A193" t="s">
        <v>268</v>
      </c>
      <c r="B193" t="s">
        <v>269</v>
      </c>
      <c r="C193" s="4">
        <v>400</v>
      </c>
      <c r="D193" s="4">
        <v>218.7</v>
      </c>
      <c r="E193" s="4" t="s">
        <v>363</v>
      </c>
    </row>
    <row r="194" spans="1:5" x14ac:dyDescent="0.25">
      <c r="A194" s="2" t="s">
        <v>271</v>
      </c>
      <c r="B194" s="2" t="s">
        <v>272</v>
      </c>
      <c r="C194" s="3">
        <v>200</v>
      </c>
      <c r="D194" s="3">
        <v>50</v>
      </c>
      <c r="E194" s="3" t="s">
        <v>364</v>
      </c>
    </row>
    <row r="195" spans="1:5" x14ac:dyDescent="0.25">
      <c r="A195" t="s">
        <v>294</v>
      </c>
      <c r="B195" t="s">
        <v>295</v>
      </c>
      <c r="C195" s="4">
        <v>200</v>
      </c>
      <c r="D195" s="4">
        <v>168.7</v>
      </c>
      <c r="E195" s="4" t="s">
        <v>365</v>
      </c>
    </row>
    <row r="196" spans="1:5" x14ac:dyDescent="0.25">
      <c r="A196" s="2" t="s">
        <v>297</v>
      </c>
      <c r="B196" s="2" t="s">
        <v>194</v>
      </c>
      <c r="C196" s="3">
        <v>200</v>
      </c>
      <c r="D196" s="3">
        <v>15</v>
      </c>
      <c r="E196" s="3" t="s">
        <v>366</v>
      </c>
    </row>
    <row r="197" spans="1:5" x14ac:dyDescent="0.25">
      <c r="A197" t="s">
        <v>311</v>
      </c>
      <c r="B197" t="s">
        <v>194</v>
      </c>
      <c r="C197" s="4">
        <v>200</v>
      </c>
      <c r="D197" s="4">
        <v>15</v>
      </c>
      <c r="E197" s="4" t="s">
        <v>366</v>
      </c>
    </row>
    <row r="198" spans="1:5" x14ac:dyDescent="0.25">
      <c r="A198" s="2" t="s">
        <v>127</v>
      </c>
      <c r="B198" s="2" t="s">
        <v>72</v>
      </c>
      <c r="C198" s="3">
        <v>2000</v>
      </c>
      <c r="D198" s="3"/>
      <c r="E198" s="3"/>
    </row>
    <row r="199" spans="1:5" x14ac:dyDescent="0.25">
      <c r="A199" t="s">
        <v>250</v>
      </c>
      <c r="B199" t="s">
        <v>251</v>
      </c>
      <c r="C199" s="4">
        <v>2000</v>
      </c>
      <c r="D199" s="4"/>
      <c r="E199" s="4"/>
    </row>
    <row r="200" spans="1:5" x14ac:dyDescent="0.25">
      <c r="A200" s="2" t="s">
        <v>256</v>
      </c>
      <c r="B200" s="2" t="s">
        <v>257</v>
      </c>
      <c r="C200" s="3">
        <v>2000</v>
      </c>
      <c r="D200" s="3"/>
      <c r="E200" s="3"/>
    </row>
    <row r="201" spans="1:5" x14ac:dyDescent="0.25">
      <c r="A201" t="s">
        <v>128</v>
      </c>
      <c r="B201" t="s">
        <v>74</v>
      </c>
      <c r="C201" s="4">
        <v>1300</v>
      </c>
      <c r="D201" s="4">
        <v>391.92</v>
      </c>
      <c r="E201" s="4" t="s">
        <v>216</v>
      </c>
    </row>
    <row r="202" spans="1:5" x14ac:dyDescent="0.25">
      <c r="A202" s="2" t="s">
        <v>333</v>
      </c>
      <c r="B202" s="2" t="s">
        <v>334</v>
      </c>
      <c r="C202" s="3">
        <v>180</v>
      </c>
      <c r="D202" s="3"/>
      <c r="E202" s="3"/>
    </row>
    <row r="203" spans="1:5" x14ac:dyDescent="0.25">
      <c r="A203" t="s">
        <v>336</v>
      </c>
      <c r="B203" t="s">
        <v>334</v>
      </c>
      <c r="C203" s="4">
        <v>180</v>
      </c>
      <c r="D203" s="4"/>
      <c r="E203" s="4"/>
    </row>
    <row r="204" spans="1:5" x14ac:dyDescent="0.25">
      <c r="A204" s="2" t="s">
        <v>250</v>
      </c>
      <c r="B204" s="2" t="s">
        <v>251</v>
      </c>
      <c r="C204" s="3"/>
      <c r="D204" s="3">
        <v>391.92</v>
      </c>
      <c r="E204" s="3"/>
    </row>
    <row r="205" spans="1:5" x14ac:dyDescent="0.25">
      <c r="A205" t="s">
        <v>253</v>
      </c>
      <c r="B205" t="s">
        <v>254</v>
      </c>
      <c r="C205" s="4"/>
      <c r="D205" s="4"/>
      <c r="E205" s="4"/>
    </row>
    <row r="206" spans="1:5" x14ac:dyDescent="0.25">
      <c r="A206" s="2" t="s">
        <v>256</v>
      </c>
      <c r="B206" s="2" t="s">
        <v>257</v>
      </c>
      <c r="C206" s="3"/>
      <c r="D206" s="3">
        <v>391.92</v>
      </c>
      <c r="E206" s="3"/>
    </row>
    <row r="207" spans="1:5" x14ac:dyDescent="0.25">
      <c r="A207" t="s">
        <v>268</v>
      </c>
      <c r="B207" t="s">
        <v>269</v>
      </c>
      <c r="C207" s="4">
        <v>1120</v>
      </c>
      <c r="D207" s="4"/>
      <c r="E207" s="4"/>
    </row>
    <row r="208" spans="1:5" x14ac:dyDescent="0.25">
      <c r="A208" s="2" t="s">
        <v>288</v>
      </c>
      <c r="B208" s="2" t="s">
        <v>289</v>
      </c>
      <c r="C208" s="3">
        <v>120</v>
      </c>
      <c r="D208" s="3"/>
      <c r="E208" s="3"/>
    </row>
    <row r="209" spans="1:5" x14ac:dyDescent="0.25">
      <c r="A209" t="s">
        <v>294</v>
      </c>
      <c r="B209" t="s">
        <v>295</v>
      </c>
      <c r="C209" s="4">
        <v>1000</v>
      </c>
      <c r="D209" s="4"/>
      <c r="E209" s="4"/>
    </row>
    <row r="210" spans="1:5" x14ac:dyDescent="0.25">
      <c r="A210" s="2" t="s">
        <v>129</v>
      </c>
      <c r="B210" s="2" t="s">
        <v>76</v>
      </c>
      <c r="C210" s="3">
        <v>1000</v>
      </c>
      <c r="D210" s="3"/>
      <c r="E210" s="3"/>
    </row>
    <row r="211" spans="1:5" x14ac:dyDescent="0.25">
      <c r="A211" t="s">
        <v>268</v>
      </c>
      <c r="B211" t="s">
        <v>269</v>
      </c>
      <c r="C211" s="4">
        <v>1000</v>
      </c>
      <c r="D211" s="4"/>
      <c r="E211" s="4"/>
    </row>
    <row r="212" spans="1:5" x14ac:dyDescent="0.25">
      <c r="A212" s="2" t="s">
        <v>274</v>
      </c>
      <c r="B212" s="2" t="s">
        <v>275</v>
      </c>
      <c r="C212" s="3">
        <v>1000</v>
      </c>
      <c r="D212" s="3"/>
      <c r="E212" s="3"/>
    </row>
    <row r="213" spans="1:5" x14ac:dyDescent="0.25">
      <c r="A213" t="s">
        <v>130</v>
      </c>
      <c r="B213" t="s">
        <v>131</v>
      </c>
      <c r="C213" s="4">
        <v>46569</v>
      </c>
      <c r="D213" s="4"/>
      <c r="E213" s="4"/>
    </row>
    <row r="214" spans="1:5" x14ac:dyDescent="0.25">
      <c r="A214" s="2" t="s">
        <v>97</v>
      </c>
      <c r="B214" s="2" t="s">
        <v>42</v>
      </c>
      <c r="C214" s="3">
        <v>16569</v>
      </c>
      <c r="D214" s="3"/>
      <c r="E214" s="3"/>
    </row>
    <row r="215" spans="1:5" x14ac:dyDescent="0.25">
      <c r="A215" t="s">
        <v>98</v>
      </c>
      <c r="B215" t="s">
        <v>42</v>
      </c>
      <c r="C215" s="4">
        <v>16569</v>
      </c>
      <c r="D215" s="4"/>
      <c r="E215" s="4"/>
    </row>
    <row r="216" spans="1:5" x14ac:dyDescent="0.25">
      <c r="A216" s="2" t="s">
        <v>367</v>
      </c>
      <c r="B216" s="2" t="s">
        <v>368</v>
      </c>
      <c r="C216" s="3">
        <v>16569</v>
      </c>
      <c r="D216" s="3"/>
      <c r="E216" s="3"/>
    </row>
    <row r="217" spans="1:5" x14ac:dyDescent="0.25">
      <c r="A217" t="s">
        <v>369</v>
      </c>
      <c r="B217" t="s">
        <v>370</v>
      </c>
      <c r="C217" s="4">
        <v>16569</v>
      </c>
      <c r="D217" s="4"/>
      <c r="E217" s="4"/>
    </row>
    <row r="218" spans="1:5" x14ac:dyDescent="0.25">
      <c r="A218" s="2" t="s">
        <v>119</v>
      </c>
      <c r="B218" s="2" t="s">
        <v>52</v>
      </c>
      <c r="C218" s="3">
        <v>30000</v>
      </c>
      <c r="D218" s="3"/>
      <c r="E218" s="3"/>
    </row>
    <row r="219" spans="1:5" x14ac:dyDescent="0.25">
      <c r="A219" t="s">
        <v>120</v>
      </c>
      <c r="B219" t="s">
        <v>54</v>
      </c>
      <c r="C219" s="4">
        <v>30000</v>
      </c>
      <c r="D219" s="4"/>
      <c r="E219" s="4"/>
    </row>
    <row r="220" spans="1:5" x14ac:dyDescent="0.25">
      <c r="A220" s="2" t="s">
        <v>367</v>
      </c>
      <c r="B220" s="2" t="s">
        <v>368</v>
      </c>
      <c r="C220" s="3">
        <v>20000</v>
      </c>
      <c r="D220" s="3"/>
      <c r="E220" s="3"/>
    </row>
    <row r="221" spans="1:5" x14ac:dyDescent="0.25">
      <c r="A221" t="s">
        <v>369</v>
      </c>
      <c r="B221" t="s">
        <v>370</v>
      </c>
      <c r="C221" s="4">
        <v>20000</v>
      </c>
      <c r="D221" s="4"/>
      <c r="E221" s="4"/>
    </row>
    <row r="222" spans="1:5" x14ac:dyDescent="0.25">
      <c r="A222" s="2" t="s">
        <v>371</v>
      </c>
      <c r="B222" s="2" t="s">
        <v>372</v>
      </c>
      <c r="C222" s="3">
        <v>10000</v>
      </c>
      <c r="D222" s="3"/>
      <c r="E222" s="3"/>
    </row>
    <row r="223" spans="1:5" x14ac:dyDescent="0.25">
      <c r="A223" t="s">
        <v>373</v>
      </c>
      <c r="B223" t="s">
        <v>374</v>
      </c>
      <c r="C223" s="4">
        <v>10000</v>
      </c>
      <c r="D223" s="4"/>
      <c r="E223" s="4"/>
    </row>
    <row r="224" spans="1:5" x14ac:dyDescent="0.25">
      <c r="A224" s="51" t="s">
        <v>132</v>
      </c>
      <c r="B224" s="51" t="s">
        <v>133</v>
      </c>
      <c r="C224" s="52">
        <v>1278000</v>
      </c>
      <c r="D224" s="52">
        <v>697860.77</v>
      </c>
      <c r="E224" s="52" t="s">
        <v>217</v>
      </c>
    </row>
    <row r="225" spans="1:5" x14ac:dyDescent="0.25">
      <c r="A225" t="s">
        <v>117</v>
      </c>
      <c r="B225" t="s">
        <v>44</v>
      </c>
      <c r="C225" s="4">
        <v>2000</v>
      </c>
      <c r="D225" s="4"/>
      <c r="E225" s="4"/>
    </row>
    <row r="226" spans="1:5" x14ac:dyDescent="0.25">
      <c r="A226" s="2" t="s">
        <v>118</v>
      </c>
      <c r="B226" s="2" t="s">
        <v>45</v>
      </c>
      <c r="C226" s="3">
        <v>2000</v>
      </c>
      <c r="D226" s="3"/>
      <c r="E226" s="3"/>
    </row>
    <row r="227" spans="1:5" x14ac:dyDescent="0.25">
      <c r="A227" t="s">
        <v>333</v>
      </c>
      <c r="B227" t="s">
        <v>334</v>
      </c>
      <c r="C227" s="4">
        <v>2000</v>
      </c>
      <c r="D227" s="4"/>
      <c r="E227" s="4"/>
    </row>
    <row r="228" spans="1:5" x14ac:dyDescent="0.25">
      <c r="A228" s="2" t="s">
        <v>336</v>
      </c>
      <c r="B228" s="2" t="s">
        <v>334</v>
      </c>
      <c r="C228" s="3">
        <v>2000</v>
      </c>
      <c r="D228" s="3"/>
      <c r="E228" s="3"/>
    </row>
    <row r="229" spans="1:5" x14ac:dyDescent="0.25">
      <c r="A229" t="s">
        <v>119</v>
      </c>
      <c r="B229" t="s">
        <v>52</v>
      </c>
      <c r="C229" s="4">
        <v>1276000</v>
      </c>
      <c r="D229" s="4">
        <v>697860.77</v>
      </c>
      <c r="E229" s="4" t="s">
        <v>218</v>
      </c>
    </row>
    <row r="230" spans="1:5" x14ac:dyDescent="0.25">
      <c r="A230" s="2" t="s">
        <v>120</v>
      </c>
      <c r="B230" s="2" t="s">
        <v>54</v>
      </c>
      <c r="C230" s="3">
        <v>1276000</v>
      </c>
      <c r="D230" s="3">
        <v>697860.77</v>
      </c>
      <c r="E230" s="3" t="s">
        <v>218</v>
      </c>
    </row>
    <row r="231" spans="1:5" x14ac:dyDescent="0.25">
      <c r="A231" t="s">
        <v>324</v>
      </c>
      <c r="B231" t="s">
        <v>325</v>
      </c>
      <c r="C231" s="4">
        <v>1028000</v>
      </c>
      <c r="D231" s="4">
        <v>556643.24</v>
      </c>
      <c r="E231" s="4" t="s">
        <v>375</v>
      </c>
    </row>
    <row r="232" spans="1:5" x14ac:dyDescent="0.25">
      <c r="A232" s="2" t="s">
        <v>327</v>
      </c>
      <c r="B232" s="2" t="s">
        <v>328</v>
      </c>
      <c r="C232" s="3">
        <v>1000000</v>
      </c>
      <c r="D232" s="3">
        <v>538670.68000000005</v>
      </c>
      <c r="E232" s="3" t="s">
        <v>376</v>
      </c>
    </row>
    <row r="233" spans="1:5" x14ac:dyDescent="0.25">
      <c r="A233" t="s">
        <v>330</v>
      </c>
      <c r="B233" t="s">
        <v>331</v>
      </c>
      <c r="C233" s="4">
        <v>20000</v>
      </c>
      <c r="D233" s="4">
        <v>15135.07</v>
      </c>
      <c r="E233" s="4" t="s">
        <v>377</v>
      </c>
    </row>
    <row r="234" spans="1:5" x14ac:dyDescent="0.25">
      <c r="A234" s="2" t="s">
        <v>378</v>
      </c>
      <c r="B234" s="2" t="s">
        <v>219</v>
      </c>
      <c r="C234" s="3">
        <v>8000</v>
      </c>
      <c r="D234" s="3">
        <v>2837.49</v>
      </c>
      <c r="E234" s="3" t="s">
        <v>379</v>
      </c>
    </row>
    <row r="235" spans="1:5" x14ac:dyDescent="0.25">
      <c r="A235" t="s">
        <v>333</v>
      </c>
      <c r="B235" t="s">
        <v>334</v>
      </c>
      <c r="C235" s="4">
        <v>45000</v>
      </c>
      <c r="D235" s="4">
        <v>27207.03</v>
      </c>
      <c r="E235" s="4" t="s">
        <v>380</v>
      </c>
    </row>
    <row r="236" spans="1:5" x14ac:dyDescent="0.25">
      <c r="A236" s="2" t="s">
        <v>336</v>
      </c>
      <c r="B236" s="2" t="s">
        <v>334</v>
      </c>
      <c r="C236" s="3">
        <v>45000</v>
      </c>
      <c r="D236" s="3">
        <v>27207.03</v>
      </c>
      <c r="E236" s="3" t="s">
        <v>380</v>
      </c>
    </row>
    <row r="237" spans="1:5" x14ac:dyDescent="0.25">
      <c r="A237" t="s">
        <v>337</v>
      </c>
      <c r="B237" t="s">
        <v>338</v>
      </c>
      <c r="C237" s="4">
        <v>170000</v>
      </c>
      <c r="D237" s="4">
        <v>92239.06</v>
      </c>
      <c r="E237" s="4" t="s">
        <v>381</v>
      </c>
    </row>
    <row r="238" spans="1:5" x14ac:dyDescent="0.25">
      <c r="A238" s="2" t="s">
        <v>340</v>
      </c>
      <c r="B238" s="2" t="s">
        <v>341</v>
      </c>
      <c r="C238" s="3">
        <v>170000</v>
      </c>
      <c r="D238" s="3">
        <v>92239.06</v>
      </c>
      <c r="E238" s="3" t="s">
        <v>381</v>
      </c>
    </row>
    <row r="239" spans="1:5" x14ac:dyDescent="0.25">
      <c r="A239" t="s">
        <v>239</v>
      </c>
      <c r="B239" t="s">
        <v>240</v>
      </c>
      <c r="C239" s="4">
        <v>25000</v>
      </c>
      <c r="D239" s="4">
        <v>19251.439999999999</v>
      </c>
      <c r="E239" s="4" t="s">
        <v>382</v>
      </c>
    </row>
    <row r="240" spans="1:5" x14ac:dyDescent="0.25">
      <c r="A240" s="2" t="s">
        <v>342</v>
      </c>
      <c r="B240" s="2" t="s">
        <v>343</v>
      </c>
      <c r="C240" s="3">
        <v>25000</v>
      </c>
      <c r="D240" s="3">
        <v>19251.439999999999</v>
      </c>
      <c r="E240" s="3" t="s">
        <v>382</v>
      </c>
    </row>
    <row r="241" spans="1:5" x14ac:dyDescent="0.25">
      <c r="A241" t="s">
        <v>268</v>
      </c>
      <c r="B241" t="s">
        <v>269</v>
      </c>
      <c r="C241" s="4">
        <v>3000</v>
      </c>
      <c r="D241" s="4"/>
      <c r="E241" s="4"/>
    </row>
    <row r="242" spans="1:5" x14ac:dyDescent="0.25">
      <c r="A242" s="2" t="s">
        <v>288</v>
      </c>
      <c r="B242" s="2" t="s">
        <v>289</v>
      </c>
      <c r="C242" s="3">
        <v>3000</v>
      </c>
      <c r="D242" s="3"/>
      <c r="E242" s="3"/>
    </row>
    <row r="243" spans="1:5" x14ac:dyDescent="0.25">
      <c r="A243" t="s">
        <v>297</v>
      </c>
      <c r="B243" t="s">
        <v>194</v>
      </c>
      <c r="C243" s="4">
        <v>5000</v>
      </c>
      <c r="D243" s="4">
        <v>2520</v>
      </c>
      <c r="E243" s="4" t="s">
        <v>383</v>
      </c>
    </row>
    <row r="244" spans="1:5" x14ac:dyDescent="0.25">
      <c r="A244" s="2" t="s">
        <v>307</v>
      </c>
      <c r="B244" s="2" t="s">
        <v>308</v>
      </c>
      <c r="C244" s="3">
        <v>5000</v>
      </c>
      <c r="D244" s="3">
        <v>2520</v>
      </c>
      <c r="E244" s="3" t="s">
        <v>383</v>
      </c>
    </row>
    <row r="245" spans="1:5" x14ac:dyDescent="0.25">
      <c r="A245" t="s">
        <v>213</v>
      </c>
      <c r="B245" t="s">
        <v>58</v>
      </c>
      <c r="C245" s="4"/>
      <c r="D245" s="4"/>
      <c r="E245" s="4"/>
    </row>
    <row r="246" spans="1:5" x14ac:dyDescent="0.25">
      <c r="A246" s="2" t="s">
        <v>324</v>
      </c>
      <c r="B246" s="2" t="s">
        <v>325</v>
      </c>
      <c r="C246" s="3"/>
      <c r="D246" s="3"/>
      <c r="E246" s="3"/>
    </row>
    <row r="247" spans="1:5" x14ac:dyDescent="0.25">
      <c r="A247" t="s">
        <v>327</v>
      </c>
      <c r="B247" t="s">
        <v>328</v>
      </c>
      <c r="C247" s="4"/>
      <c r="D247" s="4"/>
      <c r="E247" s="4"/>
    </row>
    <row r="248" spans="1:5" x14ac:dyDescent="0.25">
      <c r="A248" s="2" t="s">
        <v>330</v>
      </c>
      <c r="B248" s="2" t="s">
        <v>331</v>
      </c>
      <c r="C248" s="3"/>
      <c r="D248" s="3"/>
      <c r="E248" s="3"/>
    </row>
    <row r="249" spans="1:5" x14ac:dyDescent="0.25">
      <c r="A249" t="s">
        <v>378</v>
      </c>
      <c r="B249" t="s">
        <v>219</v>
      </c>
      <c r="C249" s="4"/>
      <c r="D249" s="4"/>
      <c r="E249" s="4"/>
    </row>
    <row r="250" spans="1:5" x14ac:dyDescent="0.25">
      <c r="A250" s="2" t="s">
        <v>333</v>
      </c>
      <c r="B250" s="2" t="s">
        <v>334</v>
      </c>
      <c r="C250" s="3"/>
      <c r="D250" s="3"/>
      <c r="E250" s="3"/>
    </row>
    <row r="251" spans="1:5" x14ac:dyDescent="0.25">
      <c r="A251" t="s">
        <v>336</v>
      </c>
      <c r="B251" t="s">
        <v>334</v>
      </c>
      <c r="C251" s="4"/>
      <c r="D251" s="4"/>
      <c r="E251" s="4"/>
    </row>
    <row r="252" spans="1:5" x14ac:dyDescent="0.25">
      <c r="A252" s="2" t="s">
        <v>337</v>
      </c>
      <c r="B252" s="2" t="s">
        <v>338</v>
      </c>
      <c r="C252" s="3"/>
      <c r="D252" s="3"/>
      <c r="E252" s="3"/>
    </row>
    <row r="253" spans="1:5" x14ac:dyDescent="0.25">
      <c r="A253" t="s">
        <v>340</v>
      </c>
      <c r="B253" t="s">
        <v>341</v>
      </c>
      <c r="C253" s="4"/>
      <c r="D253" s="4"/>
      <c r="E253" s="4"/>
    </row>
    <row r="254" spans="1:5" x14ac:dyDescent="0.25">
      <c r="A254" s="2" t="s">
        <v>239</v>
      </c>
      <c r="B254" s="2" t="s">
        <v>240</v>
      </c>
      <c r="C254" s="3"/>
      <c r="D254" s="3"/>
      <c r="E254" s="3"/>
    </row>
    <row r="255" spans="1:5" x14ac:dyDescent="0.25">
      <c r="A255" t="s">
        <v>342</v>
      </c>
      <c r="B255" t="s">
        <v>343</v>
      </c>
      <c r="C255" s="4"/>
      <c r="D255" s="4"/>
      <c r="E255" s="4"/>
    </row>
    <row r="256" spans="1:5" x14ac:dyDescent="0.25">
      <c r="A256" s="2" t="s">
        <v>297</v>
      </c>
      <c r="B256" s="2" t="s">
        <v>194</v>
      </c>
      <c r="C256" s="3"/>
      <c r="D256" s="3"/>
      <c r="E256" s="3"/>
    </row>
    <row r="257" spans="1:5" x14ac:dyDescent="0.25">
      <c r="A257" t="s">
        <v>307</v>
      </c>
      <c r="B257" t="s">
        <v>308</v>
      </c>
      <c r="C257" s="4"/>
      <c r="D257" s="4"/>
      <c r="E257" s="4"/>
    </row>
    <row r="258" spans="1:5" x14ac:dyDescent="0.25">
      <c r="A258" s="51" t="s">
        <v>134</v>
      </c>
      <c r="B258" s="51" t="s">
        <v>135</v>
      </c>
      <c r="C258" s="52">
        <v>50000</v>
      </c>
      <c r="D258" s="52">
        <v>41601.879999999997</v>
      </c>
      <c r="E258" s="52" t="s">
        <v>220</v>
      </c>
    </row>
    <row r="259" spans="1:5" x14ac:dyDescent="0.25">
      <c r="A259" t="s">
        <v>119</v>
      </c>
      <c r="B259" t="s">
        <v>52</v>
      </c>
      <c r="C259" s="4">
        <v>50000</v>
      </c>
      <c r="D259" s="4">
        <v>41601.879999999997</v>
      </c>
      <c r="E259" s="4" t="s">
        <v>220</v>
      </c>
    </row>
    <row r="260" spans="1:5" x14ac:dyDescent="0.25">
      <c r="A260" s="2" t="s">
        <v>120</v>
      </c>
      <c r="B260" s="2" t="s">
        <v>54</v>
      </c>
      <c r="C260" s="3">
        <v>50000</v>
      </c>
      <c r="D260" s="3">
        <v>41601.879999999997</v>
      </c>
      <c r="E260" s="3" t="s">
        <v>220</v>
      </c>
    </row>
    <row r="261" spans="1:5" x14ac:dyDescent="0.25">
      <c r="A261" t="s">
        <v>250</v>
      </c>
      <c r="B261" t="s">
        <v>251</v>
      </c>
      <c r="C261" s="4">
        <v>50000</v>
      </c>
      <c r="D261" s="4">
        <v>41601.879999999997</v>
      </c>
      <c r="E261" s="4" t="s">
        <v>220</v>
      </c>
    </row>
    <row r="262" spans="1:5" x14ac:dyDescent="0.25">
      <c r="A262" s="2" t="s">
        <v>256</v>
      </c>
      <c r="B262" s="2" t="s">
        <v>257</v>
      </c>
      <c r="C262" s="3">
        <v>50000</v>
      </c>
      <c r="D262" s="3">
        <v>41601.879999999997</v>
      </c>
      <c r="E262" s="3" t="s">
        <v>220</v>
      </c>
    </row>
    <row r="263" spans="1:5" x14ac:dyDescent="0.25">
      <c r="A263" t="s">
        <v>213</v>
      </c>
      <c r="B263" t="s">
        <v>58</v>
      </c>
      <c r="C263" s="4"/>
      <c r="D263" s="4"/>
      <c r="E263" s="4"/>
    </row>
    <row r="264" spans="1:5" x14ac:dyDescent="0.25">
      <c r="A264" s="2" t="s">
        <v>250</v>
      </c>
      <c r="B264" s="2" t="s">
        <v>251</v>
      </c>
      <c r="C264" s="3"/>
      <c r="D264" s="3"/>
      <c r="E264" s="3"/>
    </row>
    <row r="265" spans="1:5" x14ac:dyDescent="0.25">
      <c r="A265" t="s">
        <v>256</v>
      </c>
      <c r="B265" t="s">
        <v>257</v>
      </c>
      <c r="C265" s="4"/>
      <c r="D265" s="4"/>
      <c r="E265" s="4"/>
    </row>
    <row r="266" spans="1:5" x14ac:dyDescent="0.25">
      <c r="A266" s="51" t="s">
        <v>136</v>
      </c>
      <c r="B266" s="51" t="s">
        <v>137</v>
      </c>
      <c r="C266" s="52">
        <v>12358</v>
      </c>
      <c r="D266" s="52">
        <v>6950.48</v>
      </c>
      <c r="E266" s="52" t="s">
        <v>221</v>
      </c>
    </row>
    <row r="267" spans="1:5" x14ac:dyDescent="0.25">
      <c r="A267" t="s">
        <v>117</v>
      </c>
      <c r="B267" t="s">
        <v>44</v>
      </c>
      <c r="C267" s="4">
        <v>3000</v>
      </c>
      <c r="D267" s="4"/>
      <c r="E267" s="4"/>
    </row>
    <row r="268" spans="1:5" x14ac:dyDescent="0.25">
      <c r="A268" s="2" t="s">
        <v>118</v>
      </c>
      <c r="B268" s="2" t="s">
        <v>45</v>
      </c>
      <c r="C268" s="3">
        <v>3000</v>
      </c>
      <c r="D268" s="3"/>
      <c r="E268" s="3"/>
    </row>
    <row r="269" spans="1:5" x14ac:dyDescent="0.25">
      <c r="A269" t="s">
        <v>320</v>
      </c>
      <c r="B269" t="s">
        <v>321</v>
      </c>
      <c r="C269" s="4">
        <v>3000</v>
      </c>
      <c r="D269" s="4"/>
      <c r="E269" s="4"/>
    </row>
    <row r="270" spans="1:5" x14ac:dyDescent="0.25">
      <c r="A270" s="2" t="s">
        <v>384</v>
      </c>
      <c r="B270" s="2" t="s">
        <v>385</v>
      </c>
      <c r="C270" s="3">
        <v>1000</v>
      </c>
      <c r="D270" s="3"/>
      <c r="E270" s="3"/>
    </row>
    <row r="271" spans="1:5" x14ac:dyDescent="0.25">
      <c r="A271" t="s">
        <v>386</v>
      </c>
      <c r="B271" t="s">
        <v>387</v>
      </c>
      <c r="C271" s="4">
        <v>1000</v>
      </c>
      <c r="D271" s="4"/>
      <c r="E271" s="4"/>
    </row>
    <row r="272" spans="1:5" x14ac:dyDescent="0.25">
      <c r="A272" s="2" t="s">
        <v>322</v>
      </c>
      <c r="B272" s="2" t="s">
        <v>323</v>
      </c>
      <c r="C272" s="3">
        <v>1000</v>
      </c>
      <c r="D272" s="3"/>
      <c r="E272" s="3"/>
    </row>
    <row r="273" spans="1:5" x14ac:dyDescent="0.25">
      <c r="A273" t="s">
        <v>89</v>
      </c>
      <c r="B273" t="s">
        <v>46</v>
      </c>
      <c r="C273" s="4">
        <v>1000</v>
      </c>
      <c r="D273" s="4">
        <v>1968.75</v>
      </c>
      <c r="E273" s="4" t="s">
        <v>222</v>
      </c>
    </row>
    <row r="274" spans="1:5" x14ac:dyDescent="0.25">
      <c r="A274" s="2" t="s">
        <v>99</v>
      </c>
      <c r="B274" s="2" t="s">
        <v>50</v>
      </c>
      <c r="C274" s="3">
        <v>1000</v>
      </c>
      <c r="D274" s="3">
        <v>1968.75</v>
      </c>
      <c r="E274" s="3" t="s">
        <v>222</v>
      </c>
    </row>
    <row r="275" spans="1:5" x14ac:dyDescent="0.25">
      <c r="A275" t="s">
        <v>320</v>
      </c>
      <c r="B275" t="s">
        <v>321</v>
      </c>
      <c r="C275" s="4">
        <v>1000</v>
      </c>
      <c r="D275" s="4">
        <v>1968.75</v>
      </c>
      <c r="E275" s="4" t="s">
        <v>222</v>
      </c>
    </row>
    <row r="276" spans="1:5" x14ac:dyDescent="0.25">
      <c r="A276" s="2" t="s">
        <v>384</v>
      </c>
      <c r="B276" s="2" t="s">
        <v>385</v>
      </c>
      <c r="C276" s="3">
        <v>1000</v>
      </c>
      <c r="D276" s="3">
        <v>1968.75</v>
      </c>
      <c r="E276" s="3" t="s">
        <v>222</v>
      </c>
    </row>
    <row r="277" spans="1:5" x14ac:dyDescent="0.25">
      <c r="A277" t="s">
        <v>119</v>
      </c>
      <c r="B277" t="s">
        <v>52</v>
      </c>
      <c r="C277" s="4">
        <v>2000</v>
      </c>
      <c r="D277" s="4"/>
      <c r="E277" s="4"/>
    </row>
    <row r="278" spans="1:5" x14ac:dyDescent="0.25">
      <c r="A278" s="2" t="s">
        <v>120</v>
      </c>
      <c r="B278" s="2" t="s">
        <v>54</v>
      </c>
      <c r="C278" s="3">
        <v>2000</v>
      </c>
      <c r="D278" s="3"/>
      <c r="E278" s="3"/>
    </row>
    <row r="279" spans="1:5" x14ac:dyDescent="0.25">
      <c r="A279" t="s">
        <v>320</v>
      </c>
      <c r="B279" t="s">
        <v>321</v>
      </c>
      <c r="C279" s="4">
        <v>1430</v>
      </c>
      <c r="D279" s="4"/>
      <c r="E279" s="4"/>
    </row>
    <row r="280" spans="1:5" x14ac:dyDescent="0.25">
      <c r="A280" s="2" t="s">
        <v>322</v>
      </c>
      <c r="B280" s="2" t="s">
        <v>323</v>
      </c>
      <c r="C280" s="3">
        <v>1430</v>
      </c>
      <c r="D280" s="3"/>
      <c r="E280" s="3"/>
    </row>
    <row r="281" spans="1:5" x14ac:dyDescent="0.25">
      <c r="A281" t="s">
        <v>371</v>
      </c>
      <c r="B281" t="s">
        <v>372</v>
      </c>
      <c r="C281" s="4">
        <v>570</v>
      </c>
      <c r="D281" s="4"/>
      <c r="E281" s="4"/>
    </row>
    <row r="282" spans="1:5" x14ac:dyDescent="0.25">
      <c r="A282" s="2" t="s">
        <v>373</v>
      </c>
      <c r="B282" s="2" t="s">
        <v>374</v>
      </c>
      <c r="C282" s="3">
        <v>570</v>
      </c>
      <c r="D282" s="3"/>
      <c r="E282" s="3"/>
    </row>
    <row r="283" spans="1:5" x14ac:dyDescent="0.25">
      <c r="A283" t="s">
        <v>121</v>
      </c>
      <c r="B283" t="s">
        <v>59</v>
      </c>
      <c r="C283" s="4">
        <v>1658</v>
      </c>
      <c r="D283" s="4"/>
      <c r="E283" s="4"/>
    </row>
    <row r="284" spans="1:5" x14ac:dyDescent="0.25">
      <c r="A284" s="2" t="s">
        <v>122</v>
      </c>
      <c r="B284" s="2" t="s">
        <v>61</v>
      </c>
      <c r="C284" s="3">
        <v>1658</v>
      </c>
      <c r="D284" s="3"/>
      <c r="E284" s="3"/>
    </row>
    <row r="285" spans="1:5" x14ac:dyDescent="0.25">
      <c r="A285" t="s">
        <v>320</v>
      </c>
      <c r="B285" t="s">
        <v>321</v>
      </c>
      <c r="C285" s="4">
        <v>1658</v>
      </c>
      <c r="D285" s="4"/>
      <c r="E285" s="4"/>
    </row>
    <row r="286" spans="1:5" x14ac:dyDescent="0.25">
      <c r="A286" s="2" t="s">
        <v>388</v>
      </c>
      <c r="B286" s="2" t="s">
        <v>389</v>
      </c>
      <c r="C286" s="3">
        <v>994</v>
      </c>
      <c r="D286" s="3"/>
      <c r="E286" s="3"/>
    </row>
    <row r="287" spans="1:5" x14ac:dyDescent="0.25">
      <c r="A287" t="s">
        <v>322</v>
      </c>
      <c r="B287" t="s">
        <v>323</v>
      </c>
      <c r="C287" s="4">
        <v>664</v>
      </c>
      <c r="D287" s="4"/>
      <c r="E287" s="4"/>
    </row>
    <row r="288" spans="1:5" x14ac:dyDescent="0.25">
      <c r="A288" s="2" t="s">
        <v>125</v>
      </c>
      <c r="B288" s="2" t="s">
        <v>68</v>
      </c>
      <c r="C288" s="3">
        <v>4700</v>
      </c>
      <c r="D288" s="3">
        <v>4981.7299999999996</v>
      </c>
      <c r="E288" s="3" t="s">
        <v>223</v>
      </c>
    </row>
    <row r="289" spans="1:5" x14ac:dyDescent="0.25">
      <c r="A289" t="s">
        <v>126</v>
      </c>
      <c r="B289" t="s">
        <v>70</v>
      </c>
      <c r="C289" s="4">
        <v>1000</v>
      </c>
      <c r="D289" s="4">
        <v>3017.75</v>
      </c>
      <c r="E289" s="4" t="s">
        <v>224</v>
      </c>
    </row>
    <row r="290" spans="1:5" x14ac:dyDescent="0.25">
      <c r="A290" s="2" t="s">
        <v>320</v>
      </c>
      <c r="B290" s="2" t="s">
        <v>321</v>
      </c>
      <c r="C290" s="3">
        <v>1000</v>
      </c>
      <c r="D290" s="3">
        <v>3017.75</v>
      </c>
      <c r="E290" s="3" t="s">
        <v>224</v>
      </c>
    </row>
    <row r="291" spans="1:5" x14ac:dyDescent="0.25">
      <c r="A291" t="s">
        <v>384</v>
      </c>
      <c r="B291" t="s">
        <v>385</v>
      </c>
      <c r="C291" s="4"/>
      <c r="D291" s="4">
        <v>2358.75</v>
      </c>
      <c r="E291" s="4"/>
    </row>
    <row r="292" spans="1:5" x14ac:dyDescent="0.25">
      <c r="A292" s="2" t="s">
        <v>322</v>
      </c>
      <c r="B292" s="2" t="s">
        <v>323</v>
      </c>
      <c r="C292" s="3">
        <v>1000</v>
      </c>
      <c r="D292" s="3">
        <v>659</v>
      </c>
      <c r="E292" s="3" t="s">
        <v>390</v>
      </c>
    </row>
    <row r="293" spans="1:5" x14ac:dyDescent="0.25">
      <c r="A293" t="s">
        <v>127</v>
      </c>
      <c r="B293" t="s">
        <v>72</v>
      </c>
      <c r="C293" s="4">
        <v>2000</v>
      </c>
      <c r="D293" s="4"/>
      <c r="E293" s="4"/>
    </row>
    <row r="294" spans="1:5" x14ac:dyDescent="0.25">
      <c r="A294" s="2" t="s">
        <v>320</v>
      </c>
      <c r="B294" s="2" t="s">
        <v>321</v>
      </c>
      <c r="C294" s="3">
        <v>2000</v>
      </c>
      <c r="D294" s="3"/>
      <c r="E294" s="3"/>
    </row>
    <row r="295" spans="1:5" x14ac:dyDescent="0.25">
      <c r="A295" t="s">
        <v>384</v>
      </c>
      <c r="B295" t="s">
        <v>385</v>
      </c>
      <c r="C295" s="4">
        <v>2000</v>
      </c>
      <c r="D295" s="4"/>
      <c r="E295" s="4"/>
    </row>
    <row r="296" spans="1:5" x14ac:dyDescent="0.25">
      <c r="A296" s="2" t="s">
        <v>128</v>
      </c>
      <c r="B296" s="2" t="s">
        <v>74</v>
      </c>
      <c r="C296" s="3">
        <v>1700</v>
      </c>
      <c r="D296" s="3">
        <v>1963.98</v>
      </c>
      <c r="E296" s="3" t="s">
        <v>225</v>
      </c>
    </row>
    <row r="297" spans="1:5" x14ac:dyDescent="0.25">
      <c r="A297" t="s">
        <v>320</v>
      </c>
      <c r="B297" t="s">
        <v>321</v>
      </c>
      <c r="C297" s="4">
        <v>1700</v>
      </c>
      <c r="D297" s="4">
        <v>1963.98</v>
      </c>
      <c r="E297" s="4" t="s">
        <v>225</v>
      </c>
    </row>
    <row r="298" spans="1:5" x14ac:dyDescent="0.25">
      <c r="A298" s="2" t="s">
        <v>384</v>
      </c>
      <c r="B298" s="2" t="s">
        <v>385</v>
      </c>
      <c r="C298" s="3">
        <v>800</v>
      </c>
      <c r="D298" s="3"/>
      <c r="E298" s="3"/>
    </row>
    <row r="299" spans="1:5" x14ac:dyDescent="0.25">
      <c r="A299" t="s">
        <v>322</v>
      </c>
      <c r="B299" t="s">
        <v>323</v>
      </c>
      <c r="C299" s="4">
        <v>900</v>
      </c>
      <c r="D299" s="4">
        <v>1963.98</v>
      </c>
      <c r="E299" s="4" t="s">
        <v>391</v>
      </c>
    </row>
    <row r="300" spans="1:5" x14ac:dyDescent="0.25">
      <c r="A300" s="2" t="s">
        <v>138</v>
      </c>
      <c r="B300" s="2" t="s">
        <v>139</v>
      </c>
      <c r="C300" s="3">
        <v>29878</v>
      </c>
      <c r="D300" s="3">
        <v>6441.98</v>
      </c>
      <c r="E300" s="3" t="s">
        <v>226</v>
      </c>
    </row>
    <row r="301" spans="1:5" ht="15.75" x14ac:dyDescent="0.25">
      <c r="A301" s="57" t="s">
        <v>140</v>
      </c>
      <c r="B301" s="57" t="s">
        <v>141</v>
      </c>
      <c r="C301" s="58">
        <v>27378</v>
      </c>
      <c r="D301" s="58">
        <v>6441.98</v>
      </c>
      <c r="E301" s="58" t="s">
        <v>227</v>
      </c>
    </row>
    <row r="302" spans="1:5" x14ac:dyDescent="0.25">
      <c r="A302" s="2" t="s">
        <v>97</v>
      </c>
      <c r="B302" s="2" t="s">
        <v>42</v>
      </c>
      <c r="C302" s="3">
        <v>7172</v>
      </c>
      <c r="D302" s="3">
        <v>2176.98</v>
      </c>
      <c r="E302" s="3" t="s">
        <v>228</v>
      </c>
    </row>
    <row r="303" spans="1:5" x14ac:dyDescent="0.25">
      <c r="A303" t="s">
        <v>98</v>
      </c>
      <c r="B303" t="s">
        <v>42</v>
      </c>
      <c r="C303" s="4">
        <v>7172</v>
      </c>
      <c r="D303" s="4">
        <v>2176.98</v>
      </c>
      <c r="E303" s="4" t="s">
        <v>228</v>
      </c>
    </row>
    <row r="304" spans="1:5" x14ac:dyDescent="0.25">
      <c r="A304" s="2" t="s">
        <v>324</v>
      </c>
      <c r="B304" s="2" t="s">
        <v>325</v>
      </c>
      <c r="C304" s="3">
        <v>4696</v>
      </c>
      <c r="D304" s="3">
        <v>1827.01</v>
      </c>
      <c r="E304" s="3" t="s">
        <v>392</v>
      </c>
    </row>
    <row r="305" spans="1:5" x14ac:dyDescent="0.25">
      <c r="A305" t="s">
        <v>327</v>
      </c>
      <c r="B305" t="s">
        <v>328</v>
      </c>
      <c r="C305" s="4">
        <v>4696</v>
      </c>
      <c r="D305" s="4">
        <v>1827.01</v>
      </c>
      <c r="E305" s="4" t="s">
        <v>392</v>
      </c>
    </row>
    <row r="306" spans="1:5" x14ac:dyDescent="0.25">
      <c r="A306" s="2" t="s">
        <v>333</v>
      </c>
      <c r="B306" s="2" t="s">
        <v>334</v>
      </c>
      <c r="C306" s="3">
        <v>1100</v>
      </c>
      <c r="D306" s="3">
        <v>78.599999999999994</v>
      </c>
      <c r="E306" s="3" t="s">
        <v>393</v>
      </c>
    </row>
    <row r="307" spans="1:5" x14ac:dyDescent="0.25">
      <c r="A307" t="s">
        <v>336</v>
      </c>
      <c r="B307" t="s">
        <v>334</v>
      </c>
      <c r="C307" s="4">
        <v>1100</v>
      </c>
      <c r="D307" s="4">
        <v>78.599999999999994</v>
      </c>
      <c r="E307" s="4" t="s">
        <v>393</v>
      </c>
    </row>
    <row r="308" spans="1:5" x14ac:dyDescent="0.25">
      <c r="A308" s="2" t="s">
        <v>337</v>
      </c>
      <c r="B308" s="2" t="s">
        <v>338</v>
      </c>
      <c r="C308" s="3">
        <v>1000</v>
      </c>
      <c r="D308" s="3">
        <v>263.51</v>
      </c>
      <c r="E308" s="3" t="s">
        <v>394</v>
      </c>
    </row>
    <row r="309" spans="1:5" x14ac:dyDescent="0.25">
      <c r="A309" t="s">
        <v>340</v>
      </c>
      <c r="B309" t="s">
        <v>341</v>
      </c>
      <c r="C309" s="4">
        <v>1000</v>
      </c>
      <c r="D309" s="4">
        <v>263.51</v>
      </c>
      <c r="E309" s="4" t="s">
        <v>394</v>
      </c>
    </row>
    <row r="310" spans="1:5" x14ac:dyDescent="0.25">
      <c r="A310" s="2" t="s">
        <v>239</v>
      </c>
      <c r="B310" s="2" t="s">
        <v>240</v>
      </c>
      <c r="C310" s="3">
        <v>376</v>
      </c>
      <c r="D310" s="3">
        <v>7.86</v>
      </c>
      <c r="E310" s="3" t="s">
        <v>229</v>
      </c>
    </row>
    <row r="311" spans="1:5" x14ac:dyDescent="0.25">
      <c r="A311" t="s">
        <v>242</v>
      </c>
      <c r="B311" t="s">
        <v>243</v>
      </c>
      <c r="C311" s="4">
        <v>76</v>
      </c>
      <c r="D311" s="4">
        <v>7.86</v>
      </c>
      <c r="E311" s="4" t="s">
        <v>395</v>
      </c>
    </row>
    <row r="312" spans="1:5" x14ac:dyDescent="0.25">
      <c r="A312" s="2" t="s">
        <v>342</v>
      </c>
      <c r="B312" s="2" t="s">
        <v>343</v>
      </c>
      <c r="C312" s="3">
        <v>300</v>
      </c>
      <c r="D312" s="3"/>
      <c r="E312" s="3"/>
    </row>
    <row r="313" spans="1:5" x14ac:dyDescent="0.25">
      <c r="A313" t="s">
        <v>119</v>
      </c>
      <c r="B313" t="s">
        <v>52</v>
      </c>
      <c r="C313" s="4">
        <v>20206</v>
      </c>
      <c r="D313" s="4">
        <v>4265</v>
      </c>
      <c r="E313" s="4" t="s">
        <v>230</v>
      </c>
    </row>
    <row r="314" spans="1:5" x14ac:dyDescent="0.25">
      <c r="A314" s="2" t="s">
        <v>120</v>
      </c>
      <c r="B314" s="2" t="s">
        <v>54</v>
      </c>
      <c r="C314" s="3">
        <v>5861</v>
      </c>
      <c r="D314" s="3">
        <v>1144.43</v>
      </c>
      <c r="E314" s="3" t="s">
        <v>231</v>
      </c>
    </row>
    <row r="315" spans="1:5" x14ac:dyDescent="0.25">
      <c r="A315" t="s">
        <v>324</v>
      </c>
      <c r="B315" t="s">
        <v>325</v>
      </c>
      <c r="C315" s="4">
        <v>3923</v>
      </c>
      <c r="D315" s="4">
        <v>899.47</v>
      </c>
      <c r="E315" s="4" t="s">
        <v>396</v>
      </c>
    </row>
    <row r="316" spans="1:5" x14ac:dyDescent="0.25">
      <c r="A316" s="2" t="s">
        <v>327</v>
      </c>
      <c r="B316" s="2" t="s">
        <v>328</v>
      </c>
      <c r="C316" s="3">
        <v>3923</v>
      </c>
      <c r="D316" s="3">
        <v>899.47</v>
      </c>
      <c r="E316" s="3" t="s">
        <v>396</v>
      </c>
    </row>
    <row r="317" spans="1:5" x14ac:dyDescent="0.25">
      <c r="A317" t="s">
        <v>333</v>
      </c>
      <c r="B317" t="s">
        <v>334</v>
      </c>
      <c r="C317" s="4">
        <v>900</v>
      </c>
      <c r="D317" s="4">
        <v>87.78</v>
      </c>
      <c r="E317" s="4" t="s">
        <v>397</v>
      </c>
    </row>
    <row r="318" spans="1:5" x14ac:dyDescent="0.25">
      <c r="A318" s="2" t="s">
        <v>336</v>
      </c>
      <c r="B318" s="2" t="s">
        <v>334</v>
      </c>
      <c r="C318" s="3">
        <v>900</v>
      </c>
      <c r="D318" s="3">
        <v>87.78</v>
      </c>
      <c r="E318" s="3" t="s">
        <v>397</v>
      </c>
    </row>
    <row r="319" spans="1:5" x14ac:dyDescent="0.25">
      <c r="A319" t="s">
        <v>337</v>
      </c>
      <c r="B319" t="s">
        <v>338</v>
      </c>
      <c r="C319" s="4">
        <v>800</v>
      </c>
      <c r="D319" s="4">
        <v>148.4</v>
      </c>
      <c r="E319" s="4" t="s">
        <v>398</v>
      </c>
    </row>
    <row r="320" spans="1:5" x14ac:dyDescent="0.25">
      <c r="A320" s="2" t="s">
        <v>340</v>
      </c>
      <c r="B320" s="2" t="s">
        <v>341</v>
      </c>
      <c r="C320" s="3">
        <v>800</v>
      </c>
      <c r="D320" s="3">
        <v>148.4</v>
      </c>
      <c r="E320" s="3" t="s">
        <v>398</v>
      </c>
    </row>
    <row r="321" spans="1:5" x14ac:dyDescent="0.25">
      <c r="A321" t="s">
        <v>239</v>
      </c>
      <c r="B321" t="s">
        <v>240</v>
      </c>
      <c r="C321" s="4">
        <v>238</v>
      </c>
      <c r="D321" s="4">
        <v>8.7799999999999994</v>
      </c>
      <c r="E321" s="4" t="s">
        <v>232</v>
      </c>
    </row>
    <row r="322" spans="1:5" x14ac:dyDescent="0.25">
      <c r="A322" s="2" t="s">
        <v>242</v>
      </c>
      <c r="B322" s="2" t="s">
        <v>243</v>
      </c>
      <c r="C322" s="3">
        <v>38</v>
      </c>
      <c r="D322" s="3">
        <v>8.7799999999999994</v>
      </c>
      <c r="E322" s="3" t="s">
        <v>399</v>
      </c>
    </row>
    <row r="323" spans="1:5" x14ac:dyDescent="0.25">
      <c r="A323" t="s">
        <v>342</v>
      </c>
      <c r="B323" t="s">
        <v>343</v>
      </c>
      <c r="C323" s="4">
        <v>200</v>
      </c>
      <c r="D323" s="4"/>
      <c r="E323" s="4"/>
    </row>
    <row r="324" spans="1:5" x14ac:dyDescent="0.25">
      <c r="A324" s="2" t="s">
        <v>142</v>
      </c>
      <c r="B324" s="2" t="s">
        <v>56</v>
      </c>
      <c r="C324" s="3">
        <v>14345</v>
      </c>
      <c r="D324" s="3">
        <v>3120.57</v>
      </c>
      <c r="E324" s="3" t="s">
        <v>233</v>
      </c>
    </row>
    <row r="325" spans="1:5" x14ac:dyDescent="0.25">
      <c r="A325" t="s">
        <v>324</v>
      </c>
      <c r="B325" t="s">
        <v>325</v>
      </c>
      <c r="C325" s="4">
        <v>10622</v>
      </c>
      <c r="D325" s="4">
        <v>2434.02</v>
      </c>
      <c r="E325" s="4" t="s">
        <v>400</v>
      </c>
    </row>
    <row r="326" spans="1:5" x14ac:dyDescent="0.25">
      <c r="A326" s="2" t="s">
        <v>327</v>
      </c>
      <c r="B326" s="2" t="s">
        <v>328</v>
      </c>
      <c r="C326" s="3">
        <v>10622</v>
      </c>
      <c r="D326" s="3">
        <v>2434.02</v>
      </c>
      <c r="E326" s="3" t="s">
        <v>400</v>
      </c>
    </row>
    <row r="327" spans="1:5" x14ac:dyDescent="0.25">
      <c r="A327" t="s">
        <v>333</v>
      </c>
      <c r="B327" t="s">
        <v>334</v>
      </c>
      <c r="C327" s="4">
        <v>812</v>
      </c>
      <c r="D327" s="4">
        <v>233.62</v>
      </c>
      <c r="E327" s="4" t="s">
        <v>401</v>
      </c>
    </row>
    <row r="328" spans="1:5" x14ac:dyDescent="0.25">
      <c r="A328" s="2" t="s">
        <v>336</v>
      </c>
      <c r="B328" s="2" t="s">
        <v>334</v>
      </c>
      <c r="C328" s="3">
        <v>812</v>
      </c>
      <c r="D328" s="3">
        <v>233.62</v>
      </c>
      <c r="E328" s="3" t="s">
        <v>401</v>
      </c>
    </row>
    <row r="329" spans="1:5" x14ac:dyDescent="0.25">
      <c r="A329" t="s">
        <v>337</v>
      </c>
      <c r="B329" t="s">
        <v>338</v>
      </c>
      <c r="C329" s="4">
        <v>1981</v>
      </c>
      <c r="D329" s="4">
        <v>439.57</v>
      </c>
      <c r="E329" s="4" t="s">
        <v>402</v>
      </c>
    </row>
    <row r="330" spans="1:5" x14ac:dyDescent="0.25">
      <c r="A330" s="2" t="s">
        <v>340</v>
      </c>
      <c r="B330" s="2" t="s">
        <v>341</v>
      </c>
      <c r="C330" s="3">
        <v>1981</v>
      </c>
      <c r="D330" s="3">
        <v>439.57</v>
      </c>
      <c r="E330" s="3" t="s">
        <v>402</v>
      </c>
    </row>
    <row r="331" spans="1:5" x14ac:dyDescent="0.25">
      <c r="A331" t="s">
        <v>239</v>
      </c>
      <c r="B331" t="s">
        <v>240</v>
      </c>
      <c r="C331" s="4">
        <v>870</v>
      </c>
      <c r="D331" s="4">
        <v>13.36</v>
      </c>
      <c r="E331" s="4" t="s">
        <v>403</v>
      </c>
    </row>
    <row r="332" spans="1:5" x14ac:dyDescent="0.25">
      <c r="A332" s="2" t="s">
        <v>242</v>
      </c>
      <c r="B332" s="2" t="s">
        <v>243</v>
      </c>
      <c r="C332" s="3">
        <v>104</v>
      </c>
      <c r="D332" s="3">
        <v>13.36</v>
      </c>
      <c r="E332" s="3" t="s">
        <v>404</v>
      </c>
    </row>
    <row r="333" spans="1:5" x14ac:dyDescent="0.25">
      <c r="A333" t="s">
        <v>342</v>
      </c>
      <c r="B333" t="s">
        <v>343</v>
      </c>
      <c r="C333" s="4">
        <v>766</v>
      </c>
      <c r="D333" s="4"/>
      <c r="E333" s="4"/>
    </row>
    <row r="334" spans="1:5" x14ac:dyDescent="0.25">
      <c r="A334" s="2" t="s">
        <v>268</v>
      </c>
      <c r="B334" s="2" t="s">
        <v>269</v>
      </c>
      <c r="C334" s="3">
        <v>60</v>
      </c>
      <c r="D334" s="3"/>
      <c r="E334" s="3"/>
    </row>
    <row r="335" spans="1:5" x14ac:dyDescent="0.25">
      <c r="A335" t="s">
        <v>285</v>
      </c>
      <c r="B335" t="s">
        <v>286</v>
      </c>
      <c r="C335" s="4">
        <v>60</v>
      </c>
      <c r="D335" s="4"/>
      <c r="E335" s="4"/>
    </row>
    <row r="336" spans="1:5" x14ac:dyDescent="0.25">
      <c r="A336" s="2" t="s">
        <v>213</v>
      </c>
      <c r="B336" s="2" t="s">
        <v>58</v>
      </c>
      <c r="C336" s="3"/>
      <c r="D336" s="3"/>
      <c r="E336" s="3"/>
    </row>
    <row r="337" spans="1:5" x14ac:dyDescent="0.25">
      <c r="A337" t="s">
        <v>324</v>
      </c>
      <c r="B337" t="s">
        <v>325</v>
      </c>
      <c r="C337" s="4"/>
      <c r="D337" s="4"/>
      <c r="E337" s="4"/>
    </row>
    <row r="338" spans="1:5" x14ac:dyDescent="0.25">
      <c r="A338" s="2" t="s">
        <v>327</v>
      </c>
      <c r="B338" s="2" t="s">
        <v>328</v>
      </c>
      <c r="C338" s="3"/>
      <c r="D338" s="3"/>
      <c r="E338" s="3"/>
    </row>
    <row r="339" spans="1:5" x14ac:dyDescent="0.25">
      <c r="A339" t="s">
        <v>333</v>
      </c>
      <c r="B339" t="s">
        <v>334</v>
      </c>
      <c r="C339" s="4"/>
      <c r="D339" s="4"/>
      <c r="E339" s="4"/>
    </row>
    <row r="340" spans="1:5" x14ac:dyDescent="0.25">
      <c r="A340" s="2" t="s">
        <v>336</v>
      </c>
      <c r="B340" s="2" t="s">
        <v>334</v>
      </c>
      <c r="C340" s="3"/>
      <c r="D340" s="3"/>
      <c r="E340" s="3"/>
    </row>
    <row r="341" spans="1:5" x14ac:dyDescent="0.25">
      <c r="A341" t="s">
        <v>337</v>
      </c>
      <c r="B341" t="s">
        <v>338</v>
      </c>
      <c r="C341" s="4"/>
      <c r="D341" s="4"/>
      <c r="E341" s="4"/>
    </row>
    <row r="342" spans="1:5" x14ac:dyDescent="0.25">
      <c r="A342" s="2" t="s">
        <v>340</v>
      </c>
      <c r="B342" s="2" t="s">
        <v>341</v>
      </c>
      <c r="C342" s="3"/>
      <c r="D342" s="3"/>
      <c r="E342" s="3"/>
    </row>
    <row r="343" spans="1:5" x14ac:dyDescent="0.25">
      <c r="A343" t="s">
        <v>239</v>
      </c>
      <c r="B343" t="s">
        <v>240</v>
      </c>
      <c r="C343" s="4"/>
      <c r="D343" s="4"/>
      <c r="E343" s="4"/>
    </row>
    <row r="344" spans="1:5" x14ac:dyDescent="0.25">
      <c r="A344" s="2" t="s">
        <v>242</v>
      </c>
      <c r="B344" s="2" t="s">
        <v>243</v>
      </c>
      <c r="C344" s="3"/>
      <c r="D344" s="3"/>
      <c r="E344" s="3"/>
    </row>
    <row r="345" spans="1:5" x14ac:dyDescent="0.25">
      <c r="A345" t="s">
        <v>342</v>
      </c>
      <c r="B345" t="s">
        <v>343</v>
      </c>
      <c r="C345" s="4"/>
      <c r="D345" s="4"/>
      <c r="E345" s="4"/>
    </row>
    <row r="346" spans="1:5" ht="15.75" x14ac:dyDescent="0.25">
      <c r="A346" s="59" t="s">
        <v>143</v>
      </c>
      <c r="B346" s="59" t="s">
        <v>144</v>
      </c>
      <c r="C346" s="60">
        <v>2500</v>
      </c>
      <c r="D346" s="61"/>
      <c r="E346" s="61"/>
    </row>
    <row r="347" spans="1:5" x14ac:dyDescent="0.25">
      <c r="A347" t="s">
        <v>119</v>
      </c>
      <c r="B347" t="s">
        <v>52</v>
      </c>
      <c r="C347" s="4">
        <v>2500</v>
      </c>
      <c r="D347" s="4"/>
      <c r="E347" s="4"/>
    </row>
    <row r="348" spans="1:5" x14ac:dyDescent="0.25">
      <c r="A348" s="2" t="s">
        <v>142</v>
      </c>
      <c r="B348" s="2" t="s">
        <v>56</v>
      </c>
      <c r="C348" s="3">
        <v>2500</v>
      </c>
      <c r="D348" s="3"/>
      <c r="E348" s="3"/>
    </row>
    <row r="349" spans="1:5" x14ac:dyDescent="0.25">
      <c r="A349" t="s">
        <v>239</v>
      </c>
      <c r="B349" t="s">
        <v>240</v>
      </c>
      <c r="C349" s="4">
        <v>2050</v>
      </c>
      <c r="D349" s="4"/>
      <c r="E349" s="4"/>
    </row>
    <row r="350" spans="1:5" x14ac:dyDescent="0.25">
      <c r="A350" s="2" t="s">
        <v>242</v>
      </c>
      <c r="B350" s="2" t="s">
        <v>243</v>
      </c>
      <c r="C350" s="3">
        <v>2050</v>
      </c>
      <c r="D350" s="3"/>
      <c r="E350" s="3"/>
    </row>
    <row r="351" spans="1:5" x14ac:dyDescent="0.25">
      <c r="A351" t="s">
        <v>250</v>
      </c>
      <c r="B351" t="s">
        <v>251</v>
      </c>
      <c r="C351" s="4">
        <v>250</v>
      </c>
      <c r="D351" s="4"/>
      <c r="E351" s="4"/>
    </row>
    <row r="352" spans="1:5" x14ac:dyDescent="0.25">
      <c r="A352" s="2" t="s">
        <v>253</v>
      </c>
      <c r="B352" s="2" t="s">
        <v>254</v>
      </c>
      <c r="C352" s="3">
        <v>250</v>
      </c>
      <c r="D352" s="3"/>
      <c r="E352" s="3"/>
    </row>
    <row r="353" spans="1:5" x14ac:dyDescent="0.25">
      <c r="A353" t="s">
        <v>268</v>
      </c>
      <c r="B353" t="s">
        <v>269</v>
      </c>
      <c r="C353" s="4">
        <v>200</v>
      </c>
      <c r="D353" s="4"/>
      <c r="E353" s="4"/>
    </row>
    <row r="354" spans="1:5" x14ac:dyDescent="0.25">
      <c r="A354" s="2" t="s">
        <v>288</v>
      </c>
      <c r="B354" s="2" t="s">
        <v>289</v>
      </c>
      <c r="C354" s="3">
        <v>200</v>
      </c>
      <c r="D354" s="3"/>
      <c r="E354" s="3"/>
    </row>
    <row r="355" spans="1:5" x14ac:dyDescent="0.25">
      <c r="A355" s="5"/>
      <c r="B355" s="5"/>
      <c r="C355" s="5"/>
      <c r="D355" s="5"/>
      <c r="E355" s="5"/>
    </row>
  </sheetData>
  <mergeCells count="1">
    <mergeCell ref="A2:E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RAČUN PRIHODA I RASHODA</vt:lpstr>
      <vt:lpstr>RASHODI I PRIHODI PREMA IZVORU </vt:lpstr>
      <vt:lpstr>RASHODI PREMA FUNKC.KLASIF.</vt:lpstr>
      <vt:lpstr>RAČUN FINANCIRANJA</vt:lpstr>
      <vt:lpstr>RAČUN FINAN.PREMA IZVORIMA FIN.</vt:lpstr>
      <vt:lpstr>PROGRAMSKA KLASIFIKACIJA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Korisnik</cp:lastModifiedBy>
  <cp:lastPrinted>2026-07-30T06:20:45Z</cp:lastPrinted>
  <dcterms:created xsi:type="dcterms:W3CDTF">2026-07-15T08:11:24Z</dcterms:created>
  <dcterms:modified xsi:type="dcterms:W3CDTF">2026-07-31T07:19:28Z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</Properties>
</file>